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Q20" i="1" l="1"/>
  <c r="N20" i="1"/>
  <c r="L20" i="1"/>
  <c r="K20" i="1"/>
  <c r="I20" i="1"/>
  <c r="G20" i="1"/>
  <c r="F20" i="1"/>
  <c r="E20" i="1"/>
  <c r="C20" i="1"/>
  <c r="B20" i="1"/>
</calcChain>
</file>

<file path=xl/sharedStrings.xml><?xml version="1.0" encoding="utf-8"?>
<sst xmlns="http://schemas.openxmlformats.org/spreadsheetml/2006/main" count="38" uniqueCount="31">
  <si>
    <t>Отрасли</t>
  </si>
  <si>
    <t>Промышленность</t>
  </si>
  <si>
    <t>Строительство</t>
  </si>
  <si>
    <t>Транспорт</t>
  </si>
  <si>
    <t>Связь</t>
  </si>
  <si>
    <t>Сельское хозяйство</t>
  </si>
  <si>
    <t>Лесное хозяйство</t>
  </si>
  <si>
    <t>Торговля и сфера услуг</t>
  </si>
  <si>
    <t>ЖКХ</t>
  </si>
  <si>
    <t xml:space="preserve">Здравоохранение </t>
  </si>
  <si>
    <t>Соцзащита</t>
  </si>
  <si>
    <t>Образование</t>
  </si>
  <si>
    <t>Прочие отрасли</t>
  </si>
  <si>
    <t>Итого</t>
  </si>
  <si>
    <t>всего</t>
  </si>
  <si>
    <t>Количество отчитавшихся предприятий</t>
  </si>
  <si>
    <t>не имеющих травматизма</t>
  </si>
  <si>
    <t>Количество работающих</t>
  </si>
  <si>
    <t>%</t>
  </si>
  <si>
    <t>В том числе</t>
  </si>
  <si>
    <t>Со смертельным исходом</t>
  </si>
  <si>
    <t>Всего</t>
  </si>
  <si>
    <t>Женщин</t>
  </si>
  <si>
    <t>Подростков</t>
  </si>
  <si>
    <t>Количество пострадавших при несчастных случаях</t>
  </si>
  <si>
    <t>Потеряно рабочих дней</t>
  </si>
  <si>
    <t>Коэффициент тяжести Кт</t>
  </si>
  <si>
    <t>Коэффициент частоты Кч</t>
  </si>
  <si>
    <t>Затраты на охрану труда (тыс. руб.)</t>
  </si>
  <si>
    <t xml:space="preserve">Министерство труда, социальной защиты и
демографии Пензенской области                                                                                                                               
</t>
  </si>
  <si>
    <t xml:space="preserve">СВЕДЕНИЯ
О ПРОИЗВОДСТВЕННОМ ТРАВМАТИЗМЕ  И РАБОТЕ  ЗА  2015 ГОД ПО МУНИЦИПАЛЬНОМУ ОБРАЗОВАНИЮ г. ПЕНЗА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</si>
</sst>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4" fillId="2" borderId="1" xfId="0" applyFont="1" applyFill="1" applyBorder="1"/>
    <xf numFmtId="0" fontId="1" fillId="2" borderId="1" xfId="0" applyFont="1" applyFill="1" applyBorder="1"/>
    <xf numFmtId="0" fontId="3" fillId="2" borderId="0" xfId="0" applyFont="1" applyFill="1"/>
    <xf numFmtId="0" fontId="0" fillId="2" borderId="0" xfId="0" applyFill="1"/>
    <xf numFmtId="2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9" fontId="1" fillId="2" borderId="1" xfId="1" applyFont="1" applyFill="1" applyBorder="1"/>
    <xf numFmtId="164" fontId="1" fillId="2" borderId="1" xfId="0" applyNumberFormat="1" applyFont="1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Layout" zoomScaleNormal="100" workbookViewId="0">
      <selection activeCell="A21" sqref="A21:Q21"/>
    </sheetView>
  </sheetViews>
  <sheetFormatPr defaultRowHeight="15" x14ac:dyDescent="0.25"/>
  <cols>
    <col min="1" max="1" width="22.140625" customWidth="1"/>
    <col min="2" max="2" width="6" customWidth="1"/>
    <col min="3" max="4" width="7.140625" style="8" customWidth="1"/>
    <col min="5" max="5" width="7.7109375" customWidth="1"/>
    <col min="6" max="6" width="5.42578125" customWidth="1"/>
    <col min="7" max="7" width="3.5703125" customWidth="1"/>
    <col min="8" max="8" width="4.42578125" customWidth="1"/>
    <col min="9" max="9" width="4" customWidth="1"/>
    <col min="10" max="10" width="6.140625" customWidth="1"/>
    <col min="11" max="11" width="4" customWidth="1"/>
    <col min="12" max="12" width="4.7109375" customWidth="1"/>
    <col min="13" max="13" width="7.28515625" customWidth="1"/>
    <col min="15" max="15" width="9.140625" style="8"/>
    <col min="16" max="16" width="9" style="8" customWidth="1"/>
    <col min="17" max="17" width="10.140625" customWidth="1"/>
  </cols>
  <sheetData>
    <row r="1" spans="1:17" x14ac:dyDescent="0.25">
      <c r="A1" s="2"/>
      <c r="B1" s="2"/>
      <c r="C1" s="7"/>
      <c r="D1" s="7"/>
      <c r="E1" s="2"/>
      <c r="F1" s="2"/>
      <c r="G1" s="2"/>
      <c r="H1" s="2"/>
      <c r="I1" s="2"/>
      <c r="J1" s="2"/>
      <c r="K1" s="2"/>
      <c r="L1" s="2"/>
      <c r="M1" s="2"/>
      <c r="N1" s="21" t="s">
        <v>29</v>
      </c>
      <c r="O1" s="22"/>
      <c r="P1" s="22"/>
      <c r="Q1" s="22"/>
    </row>
    <row r="2" spans="1:17" ht="26.25" customHeight="1" x14ac:dyDescent="0.25">
      <c r="A2" s="2"/>
      <c r="B2" s="2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2"/>
      <c r="O2" s="22"/>
      <c r="P2" s="22"/>
      <c r="Q2" s="22"/>
    </row>
    <row r="3" spans="1:17" ht="15" hidden="1" customHeight="1" x14ac:dyDescent="0.25">
      <c r="A3" s="2"/>
      <c r="B3" s="2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</row>
    <row r="4" spans="1:17" ht="45" customHeight="1" x14ac:dyDescent="0.25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39.75" customHeight="1" x14ac:dyDescent="0.25">
      <c r="A5" s="17" t="s">
        <v>0</v>
      </c>
      <c r="B5" s="17" t="s">
        <v>15</v>
      </c>
      <c r="C5" s="17"/>
      <c r="D5" s="17"/>
      <c r="E5" s="17" t="s">
        <v>17</v>
      </c>
      <c r="F5" s="17"/>
      <c r="G5" s="17"/>
      <c r="H5" s="17" t="s">
        <v>24</v>
      </c>
      <c r="I5" s="17"/>
      <c r="J5" s="17"/>
      <c r="K5" s="17"/>
      <c r="L5" s="17"/>
      <c r="M5" s="17"/>
      <c r="N5" s="25" t="s">
        <v>25</v>
      </c>
      <c r="O5" s="26" t="s">
        <v>26</v>
      </c>
      <c r="P5" s="26" t="s">
        <v>27</v>
      </c>
      <c r="Q5" s="25" t="s">
        <v>28</v>
      </c>
    </row>
    <row r="6" spans="1:17" ht="42" customHeight="1" x14ac:dyDescent="0.25">
      <c r="A6" s="17"/>
      <c r="B6" s="27" t="s">
        <v>14</v>
      </c>
      <c r="C6" s="28" t="s">
        <v>16</v>
      </c>
      <c r="D6" s="29" t="s">
        <v>18</v>
      </c>
      <c r="E6" s="25" t="s">
        <v>21</v>
      </c>
      <c r="F6" s="17" t="s">
        <v>19</v>
      </c>
      <c r="G6" s="17"/>
      <c r="H6" s="27" t="s">
        <v>21</v>
      </c>
      <c r="I6" s="17" t="s">
        <v>19</v>
      </c>
      <c r="J6" s="17"/>
      <c r="K6" s="17" t="s">
        <v>20</v>
      </c>
      <c r="L6" s="17"/>
      <c r="M6" s="17"/>
      <c r="N6" s="25"/>
      <c r="O6" s="26"/>
      <c r="P6" s="26"/>
      <c r="Q6" s="25"/>
    </row>
    <row r="7" spans="1:17" ht="56.25" customHeight="1" x14ac:dyDescent="0.25">
      <c r="A7" s="17"/>
      <c r="B7" s="27"/>
      <c r="C7" s="28"/>
      <c r="D7" s="29"/>
      <c r="E7" s="25"/>
      <c r="F7" s="3" t="s">
        <v>22</v>
      </c>
      <c r="G7" s="4" t="s">
        <v>23</v>
      </c>
      <c r="H7" s="27"/>
      <c r="I7" s="3" t="s">
        <v>22</v>
      </c>
      <c r="J7" s="4" t="s">
        <v>23</v>
      </c>
      <c r="K7" s="4" t="s">
        <v>21</v>
      </c>
      <c r="L7" s="4" t="s">
        <v>22</v>
      </c>
      <c r="M7" s="4" t="s">
        <v>23</v>
      </c>
      <c r="N7" s="25"/>
      <c r="O7" s="26"/>
      <c r="P7" s="26"/>
      <c r="Q7" s="25"/>
    </row>
    <row r="8" spans="1:17" ht="12.75" customHeight="1" x14ac:dyDescent="0.25">
      <c r="A8" s="1" t="s">
        <v>1</v>
      </c>
      <c r="B8" s="1">
        <v>156</v>
      </c>
      <c r="C8" s="6">
        <v>139</v>
      </c>
      <c r="D8" s="11">
        <v>0.89</v>
      </c>
      <c r="E8" s="1">
        <v>39383</v>
      </c>
      <c r="F8" s="1">
        <v>17397</v>
      </c>
      <c r="G8" s="1">
        <v>32</v>
      </c>
      <c r="H8" s="1">
        <v>32</v>
      </c>
      <c r="I8" s="1">
        <v>6</v>
      </c>
      <c r="J8" s="1">
        <v>0</v>
      </c>
      <c r="K8" s="1">
        <v>2</v>
      </c>
      <c r="L8" s="1">
        <v>0</v>
      </c>
      <c r="M8" s="1">
        <v>0</v>
      </c>
      <c r="N8" s="1">
        <v>1019</v>
      </c>
      <c r="O8" s="12">
        <v>31.8</v>
      </c>
      <c r="P8" s="9">
        <v>0.8</v>
      </c>
      <c r="Q8" s="1">
        <v>278664.3</v>
      </c>
    </row>
    <row r="9" spans="1:17" ht="12.75" customHeight="1" x14ac:dyDescent="0.25">
      <c r="A9" s="6" t="s">
        <v>2</v>
      </c>
      <c r="B9" s="1">
        <v>138</v>
      </c>
      <c r="C9" s="6">
        <v>127</v>
      </c>
      <c r="D9" s="11">
        <v>0.92</v>
      </c>
      <c r="E9" s="1">
        <v>8372</v>
      </c>
      <c r="F9" s="1">
        <v>1820</v>
      </c>
      <c r="G9" s="1">
        <v>2</v>
      </c>
      <c r="H9" s="1">
        <v>15</v>
      </c>
      <c r="I9" s="1">
        <v>1</v>
      </c>
      <c r="J9" s="1">
        <v>0</v>
      </c>
      <c r="K9" s="1">
        <v>6</v>
      </c>
      <c r="L9" s="1">
        <v>0</v>
      </c>
      <c r="M9" s="1">
        <v>0</v>
      </c>
      <c r="N9" s="1">
        <v>713</v>
      </c>
      <c r="O9" s="12">
        <v>47.5</v>
      </c>
      <c r="P9" s="9">
        <v>1.8</v>
      </c>
      <c r="Q9" s="1">
        <v>39315.1</v>
      </c>
    </row>
    <row r="10" spans="1:17" x14ac:dyDescent="0.25">
      <c r="A10" s="1" t="s">
        <v>3</v>
      </c>
      <c r="B10" s="1">
        <v>82</v>
      </c>
      <c r="C10" s="6">
        <v>78</v>
      </c>
      <c r="D10" s="11">
        <v>0.95</v>
      </c>
      <c r="E10" s="1">
        <v>7170</v>
      </c>
      <c r="F10" s="1">
        <v>1691</v>
      </c>
      <c r="G10" s="1">
        <v>6</v>
      </c>
      <c r="H10" s="1">
        <v>3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95</v>
      </c>
      <c r="O10" s="12">
        <v>31.7</v>
      </c>
      <c r="P10" s="9">
        <v>0.4</v>
      </c>
      <c r="Q10" s="1">
        <v>35114</v>
      </c>
    </row>
    <row r="11" spans="1:17" ht="12.75" customHeight="1" x14ac:dyDescent="0.25">
      <c r="A11" s="1" t="s">
        <v>4</v>
      </c>
      <c r="B11" s="1">
        <v>11</v>
      </c>
      <c r="C11" s="6">
        <v>9</v>
      </c>
      <c r="D11" s="11">
        <v>0.81</v>
      </c>
      <c r="E11" s="1">
        <v>3899</v>
      </c>
      <c r="F11" s="1">
        <v>2240</v>
      </c>
      <c r="G11" s="1">
        <v>0</v>
      </c>
      <c r="H11" s="1">
        <v>5</v>
      </c>
      <c r="I11" s="1">
        <v>3</v>
      </c>
      <c r="J11" s="1">
        <v>0</v>
      </c>
      <c r="K11" s="1">
        <v>0</v>
      </c>
      <c r="L11" s="1">
        <v>0</v>
      </c>
      <c r="M11" s="1">
        <v>0</v>
      </c>
      <c r="N11" s="1">
        <v>52</v>
      </c>
      <c r="O11" s="12">
        <v>10.4</v>
      </c>
      <c r="P11" s="9">
        <v>1.3</v>
      </c>
      <c r="Q11" s="1">
        <v>4035.5</v>
      </c>
    </row>
    <row r="12" spans="1:17" ht="12" customHeight="1" x14ac:dyDescent="0.25">
      <c r="A12" s="1" t="s">
        <v>5</v>
      </c>
      <c r="B12" s="1">
        <v>0</v>
      </c>
      <c r="C12" s="6">
        <v>0</v>
      </c>
      <c r="D12" s="1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2">
        <v>0</v>
      </c>
      <c r="P12" s="9">
        <v>0</v>
      </c>
      <c r="Q12" s="1">
        <v>0</v>
      </c>
    </row>
    <row r="13" spans="1:17" ht="12.75" customHeight="1" x14ac:dyDescent="0.25">
      <c r="A13" s="1" t="s">
        <v>6</v>
      </c>
      <c r="B13" s="1">
        <v>3</v>
      </c>
      <c r="C13" s="6">
        <v>3</v>
      </c>
      <c r="D13" s="11">
        <v>1</v>
      </c>
      <c r="E13" s="1">
        <v>207</v>
      </c>
      <c r="F13" s="1">
        <v>78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2">
        <v>0</v>
      </c>
      <c r="P13" s="9">
        <v>0</v>
      </c>
      <c r="Q13" s="1">
        <v>33</v>
      </c>
    </row>
    <row r="14" spans="1:17" ht="13.5" customHeight="1" x14ac:dyDescent="0.25">
      <c r="A14" s="1" t="s">
        <v>7</v>
      </c>
      <c r="B14" s="1">
        <v>174</v>
      </c>
      <c r="C14" s="6">
        <v>172</v>
      </c>
      <c r="D14" s="11">
        <v>0.99</v>
      </c>
      <c r="E14" s="1">
        <v>10521</v>
      </c>
      <c r="F14" s="1">
        <v>6718</v>
      </c>
      <c r="G14" s="1">
        <v>0</v>
      </c>
      <c r="H14" s="1">
        <v>2</v>
      </c>
      <c r="I14" s="1">
        <v>1</v>
      </c>
      <c r="J14" s="1">
        <v>0</v>
      </c>
      <c r="K14" s="5">
        <v>0</v>
      </c>
      <c r="L14" s="1">
        <v>0</v>
      </c>
      <c r="M14" s="1">
        <v>0</v>
      </c>
      <c r="N14" s="1">
        <v>55</v>
      </c>
      <c r="O14" s="12">
        <v>27.5</v>
      </c>
      <c r="P14" s="9">
        <v>0.2</v>
      </c>
      <c r="Q14" s="1">
        <v>10579.5</v>
      </c>
    </row>
    <row r="15" spans="1:17" ht="15.75" customHeight="1" x14ac:dyDescent="0.25">
      <c r="A15" s="1" t="s">
        <v>8</v>
      </c>
      <c r="B15" s="1">
        <v>83</v>
      </c>
      <c r="C15" s="6">
        <v>76</v>
      </c>
      <c r="D15" s="11">
        <v>0.92</v>
      </c>
      <c r="E15" s="1">
        <v>9297</v>
      </c>
      <c r="F15" s="1">
        <v>3916</v>
      </c>
      <c r="G15" s="1">
        <v>0</v>
      </c>
      <c r="H15" s="1">
        <v>10</v>
      </c>
      <c r="I15" s="1">
        <v>3</v>
      </c>
      <c r="J15" s="1">
        <v>0</v>
      </c>
      <c r="K15" s="1">
        <v>0</v>
      </c>
      <c r="L15" s="1">
        <v>0</v>
      </c>
      <c r="M15" s="1">
        <v>0</v>
      </c>
      <c r="N15" s="1">
        <v>349</v>
      </c>
      <c r="O15" s="12">
        <v>34.9</v>
      </c>
      <c r="P15" s="9">
        <v>1.1000000000000001</v>
      </c>
      <c r="Q15" s="1">
        <v>38509</v>
      </c>
    </row>
    <row r="16" spans="1:17" ht="12.75" customHeight="1" x14ac:dyDescent="0.25">
      <c r="A16" s="1" t="s">
        <v>9</v>
      </c>
      <c r="B16" s="1">
        <v>61</v>
      </c>
      <c r="C16" s="6">
        <v>58</v>
      </c>
      <c r="D16" s="11">
        <v>0.95</v>
      </c>
      <c r="E16" s="1">
        <v>21280</v>
      </c>
      <c r="F16" s="1">
        <v>18410</v>
      </c>
      <c r="G16" s="1">
        <v>0</v>
      </c>
      <c r="H16" s="1">
        <v>7</v>
      </c>
      <c r="I16" s="1">
        <v>6</v>
      </c>
      <c r="J16" s="1">
        <v>0</v>
      </c>
      <c r="K16" s="1">
        <v>0</v>
      </c>
      <c r="L16" s="1">
        <v>0</v>
      </c>
      <c r="M16" s="1">
        <v>0</v>
      </c>
      <c r="N16" s="1">
        <v>170</v>
      </c>
      <c r="O16" s="12">
        <v>24.3</v>
      </c>
      <c r="P16" s="9">
        <v>0.3</v>
      </c>
      <c r="Q16" s="1">
        <v>57417.8</v>
      </c>
    </row>
    <row r="17" spans="1:17" ht="13.5" customHeight="1" x14ac:dyDescent="0.25">
      <c r="A17" s="1" t="s">
        <v>10</v>
      </c>
      <c r="B17" s="1">
        <v>7</v>
      </c>
      <c r="C17" s="6">
        <v>6</v>
      </c>
      <c r="D17" s="11">
        <v>0.86</v>
      </c>
      <c r="E17" s="1">
        <v>978</v>
      </c>
      <c r="F17" s="1">
        <v>897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66</v>
      </c>
      <c r="O17" s="12">
        <v>66</v>
      </c>
      <c r="P17" s="9">
        <v>1.02</v>
      </c>
      <c r="Q17" s="1">
        <v>799.9</v>
      </c>
    </row>
    <row r="18" spans="1:17" ht="11.25" customHeight="1" x14ac:dyDescent="0.25">
      <c r="A18" s="1" t="s">
        <v>11</v>
      </c>
      <c r="B18" s="1">
        <v>145</v>
      </c>
      <c r="C18" s="6">
        <v>141</v>
      </c>
      <c r="D18" s="11">
        <v>0.97</v>
      </c>
      <c r="E18" s="1">
        <v>18447</v>
      </c>
      <c r="F18" s="1">
        <v>14561</v>
      </c>
      <c r="G18" s="1">
        <v>0</v>
      </c>
      <c r="H18" s="1">
        <v>2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131</v>
      </c>
      <c r="O18" s="12">
        <v>65.5</v>
      </c>
      <c r="P18" s="9">
        <v>0.1</v>
      </c>
      <c r="Q18" s="1">
        <v>24149</v>
      </c>
    </row>
    <row r="19" spans="1:17" ht="14.25" customHeight="1" x14ac:dyDescent="0.25">
      <c r="A19" s="6" t="s">
        <v>12</v>
      </c>
      <c r="B19" s="1">
        <v>289</v>
      </c>
      <c r="C19" s="6">
        <v>282</v>
      </c>
      <c r="D19" s="11">
        <v>0.98</v>
      </c>
      <c r="E19" s="1">
        <v>20358</v>
      </c>
      <c r="F19" s="1">
        <v>12261</v>
      </c>
      <c r="G19" s="1">
        <v>44</v>
      </c>
      <c r="H19" s="1">
        <v>8</v>
      </c>
      <c r="I19" s="1">
        <v>3</v>
      </c>
      <c r="J19" s="1">
        <v>0</v>
      </c>
      <c r="K19" s="1">
        <v>1</v>
      </c>
      <c r="L19" s="1">
        <v>0</v>
      </c>
      <c r="M19" s="1">
        <v>0</v>
      </c>
      <c r="N19" s="1">
        <v>291</v>
      </c>
      <c r="O19" s="12">
        <v>36.4</v>
      </c>
      <c r="P19" s="9">
        <v>0.4</v>
      </c>
      <c r="Q19" s="1">
        <v>42952</v>
      </c>
    </row>
    <row r="20" spans="1:17" ht="21" customHeight="1" x14ac:dyDescent="0.25">
      <c r="A20" s="1" t="s">
        <v>13</v>
      </c>
      <c r="B20" s="1">
        <f>SUM(B8:B19)</f>
        <v>1149</v>
      </c>
      <c r="C20" s="6">
        <f>SUM(C8:C19)</f>
        <v>1091</v>
      </c>
      <c r="D20" s="11">
        <v>0.95</v>
      </c>
      <c r="E20" s="1">
        <f>SUM(E8:E19)</f>
        <v>139912</v>
      </c>
      <c r="F20" s="1">
        <f>SUM(F8:F19)</f>
        <v>79989</v>
      </c>
      <c r="G20" s="1">
        <f>SUM(G8:G19)</f>
        <v>84</v>
      </c>
      <c r="H20" s="1">
        <f>SUM(H8:H19)</f>
        <v>85</v>
      </c>
      <c r="I20" s="1">
        <f>SUM(I8:I19)</f>
        <v>25</v>
      </c>
      <c r="J20" s="1">
        <v>0</v>
      </c>
      <c r="K20" s="10">
        <f>SUM(K8:K19)</f>
        <v>9</v>
      </c>
      <c r="L20" s="1">
        <f>SUM(L8:L19)</f>
        <v>0</v>
      </c>
      <c r="M20" s="1">
        <v>0</v>
      </c>
      <c r="N20" s="1">
        <f>SUM(N8:N19)</f>
        <v>2941</v>
      </c>
      <c r="O20" s="12">
        <v>34.6</v>
      </c>
      <c r="P20" s="9">
        <v>0.6</v>
      </c>
      <c r="Q20" s="1">
        <f>SUM(Q8:Q19)</f>
        <v>531569.1</v>
      </c>
    </row>
    <row r="21" spans="1:17" ht="31.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35.2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32.2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27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25.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22.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21.7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24.7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40.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8.75" customHeight="1" x14ac:dyDescent="0.25">
      <c r="A32" s="1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5.7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9.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.7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48" spans="1:17" x14ac:dyDescent="0.2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</sheetData>
  <mergeCells count="36">
    <mergeCell ref="A28:Q28"/>
    <mergeCell ref="A29:Q29"/>
    <mergeCell ref="A35:Q35"/>
    <mergeCell ref="A36:Q36"/>
    <mergeCell ref="N1:Q3"/>
    <mergeCell ref="A21:Q21"/>
    <mergeCell ref="A4:Q4"/>
    <mergeCell ref="K6:M6"/>
    <mergeCell ref="H5:M5"/>
    <mergeCell ref="N5:N7"/>
    <mergeCell ref="O5:O7"/>
    <mergeCell ref="P5:P7"/>
    <mergeCell ref="Q5:Q7"/>
    <mergeCell ref="H6:H7"/>
    <mergeCell ref="B6:B7"/>
    <mergeCell ref="C6:C7"/>
    <mergeCell ref="D6:D7"/>
    <mergeCell ref="E6:E7"/>
    <mergeCell ref="A5:A7"/>
    <mergeCell ref="B5:D5"/>
    <mergeCell ref="A52:Q53"/>
    <mergeCell ref="A48:Q50"/>
    <mergeCell ref="E5:G5"/>
    <mergeCell ref="F6:G6"/>
    <mergeCell ref="I6:J6"/>
    <mergeCell ref="A22:Q22"/>
    <mergeCell ref="A34:Q34"/>
    <mergeCell ref="A32:Q32"/>
    <mergeCell ref="A24:Q24"/>
    <mergeCell ref="A25:Q25"/>
    <mergeCell ref="A37:Q38"/>
    <mergeCell ref="A33:Q33"/>
    <mergeCell ref="A23:Q23"/>
    <mergeCell ref="A30:Q31"/>
    <mergeCell ref="A26:Q26"/>
    <mergeCell ref="A27:Q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2016-01-22T10:51:17Z</dcterms:modified>
</cp:coreProperties>
</file>