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Лист1" sheetId="9" r:id="rId9"/>
  </sheets>
  <definedNames/>
  <calcPr fullCalcOnLoad="1" fullPrecision="0"/>
</workbook>
</file>

<file path=xl/sharedStrings.xml><?xml version="1.0" encoding="utf-8"?>
<sst xmlns="http://schemas.openxmlformats.org/spreadsheetml/2006/main" count="978" uniqueCount="72">
  <si>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</si>
  <si>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</si>
  <si>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</si>
  <si>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</si>
  <si>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</si>
  <si>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</si>
  <si>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%</t>
  </si>
  <si>
    <t>х</t>
  </si>
  <si>
    <t>Итоговое значение (по Программе)</t>
  </si>
  <si>
    <t>тыс. руб.</t>
  </si>
  <si>
    <t>Итоговое значение (по подпрограмме N 1)</t>
  </si>
  <si>
    <t>Итоговое значение (по подпрограмме N 2)</t>
  </si>
  <si>
    <t>на 2015 год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</si>
  <si>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</si>
  <si>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</si>
  <si>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</si>
  <si>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2015 год</t>
  </si>
  <si>
    <t>2016 год</t>
  </si>
  <si>
    <t>2017 год</t>
  </si>
  <si>
    <t>2018 год</t>
  </si>
  <si>
    <t>2019 год</t>
  </si>
  <si>
    <t>2020 год</t>
  </si>
  <si>
    <t>на 2016 год</t>
  </si>
  <si>
    <t>на 2017 год</t>
  </si>
  <si>
    <t>на 2018 год</t>
  </si>
  <si>
    <t>на 2019 год</t>
  </si>
  <si>
    <t>на 2020 год</t>
  </si>
  <si>
    <t>Планируемый показатель эффективности муниципальной программы по годам реализации</t>
  </si>
  <si>
    <t>к муниципальной программе города Пензы</t>
  </si>
  <si>
    <t>(               )</t>
  </si>
  <si>
    <t>Планируемый показатель результативности МП</t>
  </si>
  <si>
    <t>(              )</t>
  </si>
  <si>
    <t>Суммарная планируемая эффективность</t>
  </si>
  <si>
    <t xml:space="preserve">Планируемый показатель результативности </t>
  </si>
  <si>
    <t>"Развитие и повышение эффективности муниципальной службы</t>
  </si>
  <si>
    <t xml:space="preserve">"Развитие и повышение эффективности муниципальной </t>
  </si>
  <si>
    <t>Планируемый объем средств на реализацию муниципальной программы</t>
  </si>
  <si>
    <t>Коэффициент влияния подпрограммы на эффективность муниципальной программы</t>
  </si>
  <si>
    <t>Суммарная планируемая результативность муниципальной программы</t>
  </si>
  <si>
    <t>Показатель результативности достижения i-ого целевого показателя муниципальной программы</t>
  </si>
  <si>
    <t>Планируемый показатель результативности муниципальной программы</t>
  </si>
  <si>
    <t>Количество плановых и внеплановых проверок в сфере осуществления муниципальных закупок</t>
  </si>
  <si>
    <t>Количество проведенных за год проверок достоверности данных, представленных лицами, претендующими на замещение должностей муниципальной службы</t>
  </si>
  <si>
    <t>Количество лобученных муниципальных служащих по вопроса противодействия коррупции</t>
  </si>
  <si>
    <t>Количество проведенных обучающих семинаров по вопросам противодействия коррупции для муниципальных служащих и руководителей муниципальных учреждений города Пензы</t>
  </si>
  <si>
    <t>чел.</t>
  </si>
  <si>
    <t>проверки</t>
  </si>
  <si>
    <t>Количество обученных муниципальных служащих по вопроса противодействия коррупции</t>
  </si>
  <si>
    <t>семинары</t>
  </si>
  <si>
    <t xml:space="preserve">Приложение 1 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</si>
  <si>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</si>
  <si>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</si>
  <si>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</si>
  <si>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</si>
  <si>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</si>
  <si>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</si>
  <si>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Количество лиц, получивших дополнительное профессиональное образование, обучившихся на семинарах и тренингах</t>
  </si>
  <si>
    <t>Количество внедренных информационных технологий в деятельности органов местного самоуправления по вопросам противодействия коррупции</t>
  </si>
  <si>
    <t>кол-во внедренных информационных технологий</t>
  </si>
  <si>
    <t>Количество внедренных информационных технологий в деятельности органов местного самоуправления  по вопросам противодействия коррупции</t>
  </si>
  <si>
    <t>Количество внедренных информационных технологий в  деятельности органов местного самоуправления по вопросам противодействия коррупции</t>
  </si>
  <si>
    <t>в городе Пензе на 2015-2021 годы"</t>
  </si>
  <si>
    <t>Планируемая эффективность муниципальной программы города Пензы                                                                                                                                                                   "Развитие и повышение эффективности муниципальной службы в городе Пензе на 2015-2021 годы"</t>
  </si>
  <si>
    <t>службы в городе Пензе на 2015-2021 годы"</t>
  </si>
  <si>
    <t>"Развитие и повышение эффективности муниципальной службы в городе Пензе на 2015-2021 годы"</t>
  </si>
  <si>
    <t>на 2021 год</t>
  </si>
  <si>
    <t>Муниципальная программа города Пензы "Развитие и повышение эффективности муниципальной службы в городе Пензе на 2015-2021 годы"</t>
  </si>
  <si>
    <t>Подпрограмма 1 «Развитие муниципальной службы в городе Пензе на 2015-2021 годы"»</t>
  </si>
  <si>
    <t>Подпрограмма 2 «Противодействие коррупции в городе Пензе на 2015-2021 годы»</t>
  </si>
  <si>
    <t>Подпрограмма 1 «Развитие муниципальной службы в городе Пензе на 2015-2021 годы»</t>
  </si>
  <si>
    <t>2021 год</t>
  </si>
  <si>
    <t>Приложение 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</si>
</sst>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0.000"/>
    <numFmt numFmtId="202" formatCode="#,##0.000"/>
    <numFmt numFmtId="203" formatCode="#,##0.0"/>
  </numFmts>
  <fonts count="46">
    <font>
      <sz val="10"/>
      <name val="Arial"/>
      <family val="0"/>
    </font>
    <font>
      <sz val="9.5"/>
      <name val="Arial"/>
      <family val="2"/>
    </font>
    <font>
      <b/>
      <sz val="9.5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200" fontId="5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202" fontId="5" fillId="0" borderId="10" xfId="0" applyNumberFormat="1" applyFont="1" applyBorder="1" applyAlignment="1">
      <alignment horizontal="center" vertical="top" wrapText="1"/>
    </xf>
    <xf numFmtId="202" fontId="5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1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12</xdr:row>
      <xdr:rowOff>9525</xdr:rowOff>
    </xdr:from>
    <xdr:to>
      <xdr:col>0</xdr:col>
      <xdr:colOff>457200</xdr:colOff>
      <xdr:row>13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0030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14</xdr:row>
      <xdr:rowOff>9525</xdr:rowOff>
    </xdr:from>
    <xdr:to>
      <xdr:col>0</xdr:col>
      <xdr:colOff>457200</xdr:colOff>
      <xdr:row>15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72415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18</xdr:row>
      <xdr:rowOff>0</xdr:rowOff>
    </xdr:from>
    <xdr:to>
      <xdr:col>0</xdr:col>
      <xdr:colOff>447675</xdr:colOff>
      <xdr:row>19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3623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21</xdr:row>
      <xdr:rowOff>0</xdr:rowOff>
    </xdr:from>
    <xdr:to>
      <xdr:col>0</xdr:col>
      <xdr:colOff>371475</xdr:colOff>
      <xdr:row>22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384810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21</xdr:row>
      <xdr:rowOff>0</xdr:rowOff>
    </xdr:from>
    <xdr:to>
      <xdr:col>0</xdr:col>
      <xdr:colOff>447675</xdr:colOff>
      <xdr:row>22</xdr:row>
      <xdr:rowOff>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84810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9146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24098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29051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29051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29527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29337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29051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9146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24098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29051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29051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29527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29337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29051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9146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24098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29051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29051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29527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29337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29051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9146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24098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742950</xdr:colOff>
      <xdr:row>12</xdr:row>
      <xdr:rowOff>685800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290512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29051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29527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29337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29051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9146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24098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29051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29051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29527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29337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29051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9146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24098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29051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29051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29527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304800</xdr:rowOff>
    </xdr:from>
    <xdr:to>
      <xdr:col>9</xdr:col>
      <xdr:colOff>790575</xdr:colOff>
      <xdr:row>12</xdr:row>
      <xdr:rowOff>695325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292417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276225</xdr:rowOff>
    </xdr:from>
    <xdr:to>
      <xdr:col>10</xdr:col>
      <xdr:colOff>790575</xdr:colOff>
      <xdr:row>12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28956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9146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24098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29051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29051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29527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29337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29051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9146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24098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29051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29051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29527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304800</xdr:rowOff>
    </xdr:from>
    <xdr:to>
      <xdr:col>9</xdr:col>
      <xdr:colOff>790575</xdr:colOff>
      <xdr:row>12</xdr:row>
      <xdr:rowOff>695325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292417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276225</xdr:rowOff>
    </xdr:from>
    <xdr:to>
      <xdr:col>10</xdr:col>
      <xdr:colOff>790575</xdr:colOff>
      <xdr:row>12</xdr:row>
      <xdr:rowOff>676275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28956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9146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24098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29051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29051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29527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29337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29051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9146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24098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29051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29051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29527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304800</xdr:rowOff>
    </xdr:from>
    <xdr:to>
      <xdr:col>9</xdr:col>
      <xdr:colOff>790575</xdr:colOff>
      <xdr:row>12</xdr:row>
      <xdr:rowOff>695325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292417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276225</xdr:rowOff>
    </xdr:from>
    <xdr:to>
      <xdr:col>10</xdr:col>
      <xdr:colOff>790575</xdr:colOff>
      <xdr:row>12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28956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9146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24098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29051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29051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29527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29337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29051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9146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24098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29051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29051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29527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304800</xdr:rowOff>
    </xdr:from>
    <xdr:to>
      <xdr:col>9</xdr:col>
      <xdr:colOff>790575</xdr:colOff>
      <xdr:row>12</xdr:row>
      <xdr:rowOff>695325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292417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276225</xdr:rowOff>
    </xdr:from>
    <xdr:to>
      <xdr:col>10</xdr:col>
      <xdr:colOff>790575</xdr:colOff>
      <xdr:row>12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28956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9146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24098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29051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29051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29527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29337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29051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35.140625" style="2" customWidth="1"/>
    <col min="2" max="2" width="11.421875" style="2" customWidth="1"/>
    <col min="3" max="3" width="10.57421875" style="2" customWidth="1"/>
    <col min="4" max="4" width="11.140625" style="2" customWidth="1"/>
    <col min="5" max="5" width="12.140625" style="2" customWidth="1"/>
    <col min="6" max="6" width="10.57421875" style="2" customWidth="1"/>
    <col min="7" max="7" width="9.57421875" style="2" customWidth="1"/>
    <col min="8" max="8" width="8.140625" style="2" customWidth="1"/>
    <col min="9" max="16384" width="9.140625" style="2" customWidth="1"/>
  </cols>
  <sheetData>
    <row r="1" spans="6:7" ht="12.75">
      <c r="F1" s="37" t="s">
        <v>49</v>
      </c>
      <c r="G1" s="37"/>
    </row>
    <row r="2" spans="4:7" ht="12.75">
      <c r="D2" s="41" t="s">
        <v>28</v>
      </c>
      <c r="E2" s="41"/>
      <c r="F2" s="41"/>
      <c r="G2" s="41"/>
    </row>
    <row r="3" spans="4:7" ht="12.75">
      <c r="D3" s="41" t="s">
        <v>34</v>
      </c>
      <c r="E3" s="41"/>
      <c r="F3" s="41"/>
      <c r="G3" s="41"/>
    </row>
    <row r="4" spans="4:7" ht="12.75">
      <c r="D4" s="41" t="s">
        <v>61</v>
      </c>
      <c r="E4" s="41"/>
      <c r="F4" s="41"/>
      <c r="G4" s="41"/>
    </row>
    <row r="5" spans="4:7" ht="12.75">
      <c r="D5" s="31"/>
      <c r="E5" s="31"/>
      <c r="F5" s="31"/>
      <c r="G5" s="31"/>
    </row>
    <row r="6" spans="1:7" ht="32.25" customHeight="1">
      <c r="A6" s="39" t="s">
        <v>62</v>
      </c>
      <c r="B6" s="40"/>
      <c r="C6" s="40"/>
      <c r="D6" s="40"/>
      <c r="E6" s="40"/>
      <c r="F6" s="40"/>
      <c r="G6" s="40"/>
    </row>
    <row r="8" spans="1:8" ht="12.75" customHeight="1">
      <c r="A8" s="38" t="s">
        <v>14</v>
      </c>
      <c r="B8" s="42" t="s">
        <v>27</v>
      </c>
      <c r="C8" s="43"/>
      <c r="D8" s="43"/>
      <c r="E8" s="43"/>
      <c r="F8" s="43"/>
      <c r="G8" s="43"/>
      <c r="H8" s="44"/>
    </row>
    <row r="9" spans="1:8" ht="12.75">
      <c r="A9" s="38"/>
      <c r="B9" s="13" t="s">
        <v>16</v>
      </c>
      <c r="C9" s="13" t="s">
        <v>17</v>
      </c>
      <c r="D9" s="13" t="s">
        <v>18</v>
      </c>
      <c r="E9" s="13" t="s">
        <v>19</v>
      </c>
      <c r="F9" s="13" t="s">
        <v>20</v>
      </c>
      <c r="G9" s="13" t="s">
        <v>21</v>
      </c>
      <c r="H9" s="33" t="s">
        <v>70</v>
      </c>
    </row>
    <row r="10" spans="1:8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33">
        <v>8</v>
      </c>
    </row>
    <row r="11" spans="1:8" ht="28.5" customHeight="1">
      <c r="A11" s="34" t="s">
        <v>66</v>
      </c>
      <c r="B11" s="35"/>
      <c r="C11" s="35"/>
      <c r="D11" s="35"/>
      <c r="E11" s="35"/>
      <c r="F11" s="35"/>
      <c r="G11" s="35"/>
      <c r="H11" s="36"/>
    </row>
    <row r="12" spans="1:8" ht="12.75">
      <c r="A12" s="14" t="s">
        <v>30</v>
      </c>
      <c r="B12" s="45">
        <f>'2015'!K22</f>
        <v>316.39</v>
      </c>
      <c r="C12" s="45">
        <f>'2016'!K22</f>
        <v>108.61</v>
      </c>
      <c r="D12" s="45">
        <f>'2017'!K22</f>
        <v>107.23</v>
      </c>
      <c r="E12" s="45">
        <f>'2018'!K22</f>
        <v>105.56</v>
      </c>
      <c r="F12" s="45">
        <f>'2019'!K22</f>
        <v>104.9</v>
      </c>
      <c r="G12" s="45">
        <f>'2020'!K22</f>
        <v>106.06</v>
      </c>
      <c r="H12" s="47">
        <f>'2021'!K22</f>
        <v>103.86</v>
      </c>
    </row>
    <row r="13" spans="1:8" ht="12.75">
      <c r="A13" s="15" t="s">
        <v>29</v>
      </c>
      <c r="B13" s="45"/>
      <c r="C13" s="45"/>
      <c r="D13" s="45"/>
      <c r="E13" s="45"/>
      <c r="F13" s="45"/>
      <c r="G13" s="45"/>
      <c r="H13" s="48"/>
    </row>
    <row r="14" spans="1:8" ht="12.75">
      <c r="A14" s="14" t="s">
        <v>32</v>
      </c>
      <c r="B14" s="45">
        <f aca="true" t="shared" si="0" ref="B14:H14">SUM(B18,B21,)</f>
        <v>238.53</v>
      </c>
      <c r="C14" s="46">
        <f t="shared" si="0"/>
        <v>0</v>
      </c>
      <c r="D14" s="45">
        <f t="shared" si="0"/>
        <v>103.93</v>
      </c>
      <c r="E14" s="46">
        <f t="shared" si="0"/>
        <v>103.02</v>
      </c>
      <c r="F14" s="45">
        <f t="shared" si="0"/>
        <v>102.66</v>
      </c>
      <c r="G14" s="45">
        <f t="shared" si="0"/>
        <v>103.29</v>
      </c>
      <c r="H14" s="45">
        <f t="shared" si="0"/>
        <v>102.09</v>
      </c>
    </row>
    <row r="15" spans="1:8" ht="12.75">
      <c r="A15" s="15" t="s">
        <v>31</v>
      </c>
      <c r="B15" s="45"/>
      <c r="C15" s="46"/>
      <c r="D15" s="45"/>
      <c r="E15" s="46"/>
      <c r="F15" s="45"/>
      <c r="G15" s="45"/>
      <c r="H15" s="45"/>
    </row>
    <row r="16" spans="1:8" ht="12.75">
      <c r="A16" s="16" t="s">
        <v>15</v>
      </c>
      <c r="B16" s="27">
        <f aca="true" t="shared" si="1" ref="B16:G16">B12-B14</f>
        <v>77.86</v>
      </c>
      <c r="C16" s="27">
        <f t="shared" si="1"/>
        <v>108.61</v>
      </c>
      <c r="D16" s="27">
        <f t="shared" si="1"/>
        <v>3.3</v>
      </c>
      <c r="E16" s="27">
        <f t="shared" si="1"/>
        <v>2.54</v>
      </c>
      <c r="F16" s="27">
        <f t="shared" si="1"/>
        <v>2.24</v>
      </c>
      <c r="G16" s="27">
        <f t="shared" si="1"/>
        <v>2.77</v>
      </c>
      <c r="H16" s="33">
        <f>H12-H14</f>
        <v>1.77</v>
      </c>
    </row>
    <row r="17" spans="1:8" ht="12.75" customHeight="1">
      <c r="A17" s="34" t="s">
        <v>67</v>
      </c>
      <c r="B17" s="35"/>
      <c r="C17" s="35"/>
      <c r="D17" s="35"/>
      <c r="E17" s="35"/>
      <c r="F17" s="35"/>
      <c r="G17" s="35"/>
      <c r="H17" s="36"/>
    </row>
    <row r="18" spans="1:8" ht="12.75">
      <c r="A18" s="14" t="s">
        <v>33</v>
      </c>
      <c r="B18" s="45">
        <f>'2015'!I25</f>
        <v>100</v>
      </c>
      <c r="C18" s="45">
        <f>'2016'!I25</f>
        <v>0</v>
      </c>
      <c r="D18" s="45">
        <f>'2017'!I25</f>
        <v>54.77</v>
      </c>
      <c r="E18" s="45">
        <f>'2018'!I25</f>
        <v>54.77</v>
      </c>
      <c r="F18" s="45">
        <f>'2019'!I25</f>
        <v>54.77</v>
      </c>
      <c r="G18" s="45">
        <f>'2020'!I25</f>
        <v>54.77</v>
      </c>
      <c r="H18" s="45">
        <f>'2021'!I25</f>
        <v>54.77</v>
      </c>
    </row>
    <row r="19" spans="1:8" ht="12.75">
      <c r="A19" s="15" t="s">
        <v>31</v>
      </c>
      <c r="B19" s="45"/>
      <c r="C19" s="45"/>
      <c r="D19" s="45"/>
      <c r="E19" s="45"/>
      <c r="F19" s="45"/>
      <c r="G19" s="45"/>
      <c r="H19" s="45"/>
    </row>
    <row r="20" spans="1:8" ht="12.75" customHeight="1">
      <c r="A20" s="34" t="s">
        <v>68</v>
      </c>
      <c r="B20" s="35"/>
      <c r="C20" s="35"/>
      <c r="D20" s="35"/>
      <c r="E20" s="35"/>
      <c r="F20" s="35"/>
      <c r="G20" s="35"/>
      <c r="H20" s="36"/>
    </row>
    <row r="21" spans="1:8" ht="12.75">
      <c r="A21" s="14" t="s">
        <v>33</v>
      </c>
      <c r="B21" s="45">
        <f>'2015'!I32</f>
        <v>138.53</v>
      </c>
      <c r="C21" s="45">
        <f>'2016'!I32</f>
        <v>0</v>
      </c>
      <c r="D21" s="45">
        <f>'2017'!I32</f>
        <v>49.16</v>
      </c>
      <c r="E21" s="45">
        <f>'2018'!I32</f>
        <v>48.25</v>
      </c>
      <c r="F21" s="45">
        <f>'2019'!I32</f>
        <v>47.89</v>
      </c>
      <c r="G21" s="45">
        <f>'2020'!I32</f>
        <v>48.52</v>
      </c>
      <c r="H21" s="45">
        <f>'2021'!I32</f>
        <v>47.32</v>
      </c>
    </row>
    <row r="22" spans="1:8" ht="12.75">
      <c r="A22" s="15" t="s">
        <v>31</v>
      </c>
      <c r="B22" s="45"/>
      <c r="C22" s="45"/>
      <c r="D22" s="45"/>
      <c r="E22" s="45"/>
      <c r="F22" s="45"/>
      <c r="G22" s="45"/>
      <c r="H22" s="45"/>
    </row>
    <row r="25" ht="39.75" customHeight="1"/>
  </sheetData>
  <sheetProtection/>
  <mergeCells count="38">
    <mergeCell ref="A20:H20"/>
    <mergeCell ref="H21:H22"/>
    <mergeCell ref="B21:B22"/>
    <mergeCell ref="C21:C22"/>
    <mergeCell ref="D21:D22"/>
    <mergeCell ref="G21:G22"/>
    <mergeCell ref="E21:E22"/>
    <mergeCell ref="F21:F22"/>
    <mergeCell ref="D18:D19"/>
    <mergeCell ref="G18:G19"/>
    <mergeCell ref="E18:E19"/>
    <mergeCell ref="F18:F19"/>
    <mergeCell ref="H14:H15"/>
    <mergeCell ref="H12:H13"/>
    <mergeCell ref="A17:H17"/>
    <mergeCell ref="H18:H19"/>
    <mergeCell ref="B14:B15"/>
    <mergeCell ref="C14:C15"/>
    <mergeCell ref="D14:D15"/>
    <mergeCell ref="G14:G15"/>
    <mergeCell ref="E14:E15"/>
    <mergeCell ref="F14:F15"/>
    <mergeCell ref="B18:B19"/>
    <mergeCell ref="C18:C19"/>
    <mergeCell ref="B12:B13"/>
    <mergeCell ref="C12:C13"/>
    <mergeCell ref="D12:D13"/>
    <mergeCell ref="G12:G13"/>
    <mergeCell ref="E12:E13"/>
    <mergeCell ref="F12:F13"/>
    <mergeCell ref="A11:H11"/>
    <mergeCell ref="F1:G1"/>
    <mergeCell ref="A8:A9"/>
    <mergeCell ref="A6:G6"/>
    <mergeCell ref="D2:G2"/>
    <mergeCell ref="D3:G3"/>
    <mergeCell ref="D4:G4"/>
    <mergeCell ref="B8:H8"/>
  </mergeCells>
  <printOptions horizontalCentered="1"/>
  <pageMargins left="0.35433070866141736" right="0.35433070866141736" top="0.984251968503937" bottom="0.21" header="0.5118110236220472" footer="0.26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0">
      <selection activeCell="B21" sqref="B21"/>
    </sheetView>
  </sheetViews>
  <sheetFormatPr defaultColWidth="9.140625" defaultRowHeight="12.75"/>
  <cols>
    <col min="1" max="1" width="48.8515625" style="11" customWidth="1"/>
    <col min="2" max="2" width="6.710937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1.57421875" style="20" customWidth="1"/>
    <col min="8" max="8" width="12.57421875" style="11" customWidth="1"/>
    <col min="9" max="9" width="12.28125" style="11" customWidth="1"/>
    <col min="10" max="11" width="13.00390625" style="11" customWidth="1"/>
    <col min="12" max="12" width="1.421875" style="11" customWidth="1"/>
    <col min="13" max="16384" width="9.140625" style="11" customWidth="1"/>
  </cols>
  <sheetData>
    <row r="1" spans="6:11" ht="12.75" customHeight="1">
      <c r="F1" s="56" t="s">
        <v>50</v>
      </c>
      <c r="G1" s="56"/>
      <c r="H1" s="56"/>
      <c r="I1" s="56"/>
      <c r="J1" s="56"/>
      <c r="K1" s="56"/>
    </row>
    <row r="2" spans="6:12" ht="12.75" customHeight="1">
      <c r="F2" s="26"/>
      <c r="G2" s="26"/>
      <c r="H2" s="49" t="s">
        <v>28</v>
      </c>
      <c r="I2" s="49"/>
      <c r="J2" s="49"/>
      <c r="K2" s="49"/>
      <c r="L2" s="28"/>
    </row>
    <row r="3" spans="6:12" ht="12.75" customHeight="1">
      <c r="F3" s="26"/>
      <c r="G3" s="26"/>
      <c r="H3" s="49" t="s">
        <v>35</v>
      </c>
      <c r="I3" s="49"/>
      <c r="J3" s="49"/>
      <c r="K3" s="49"/>
      <c r="L3" s="28"/>
    </row>
    <row r="4" spans="6:12" ht="12.75" customHeight="1">
      <c r="F4" s="26"/>
      <c r="G4" s="26"/>
      <c r="H4" s="49" t="s">
        <v>63</v>
      </c>
      <c r="I4" s="49"/>
      <c r="J4" s="49"/>
      <c r="K4" s="49"/>
      <c r="L4" s="28"/>
    </row>
    <row r="6" spans="1:11" ht="15">
      <c r="A6" s="50" t="s">
        <v>13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5">
      <c r="A7" s="50" t="s">
        <v>64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5">
      <c r="A8" s="50" t="s">
        <v>12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10" spans="1:11" ht="32.25" customHeight="1">
      <c r="A10" s="57" t="s">
        <v>0</v>
      </c>
      <c r="B10" s="57" t="s">
        <v>1</v>
      </c>
      <c r="C10" s="54" t="s">
        <v>2</v>
      </c>
      <c r="D10" s="54" t="s">
        <v>3</v>
      </c>
      <c r="E10" s="54" t="s">
        <v>4</v>
      </c>
      <c r="F10" s="54" t="s">
        <v>5</v>
      </c>
      <c r="G10" s="58" t="s">
        <v>36</v>
      </c>
      <c r="H10" s="54" t="s">
        <v>37</v>
      </c>
      <c r="I10" s="54" t="s">
        <v>38</v>
      </c>
      <c r="J10" s="54" t="s">
        <v>39</v>
      </c>
      <c r="K10" s="54" t="s">
        <v>40</v>
      </c>
    </row>
    <row r="11" spans="1:11" ht="33.75" customHeight="1">
      <c r="A11" s="57"/>
      <c r="B11" s="57"/>
      <c r="C11" s="54"/>
      <c r="D11" s="54"/>
      <c r="E11" s="54"/>
      <c r="F11" s="54"/>
      <c r="G11" s="58"/>
      <c r="H11" s="54"/>
      <c r="I11" s="54"/>
      <c r="J11" s="54"/>
      <c r="K11" s="54"/>
    </row>
    <row r="12" spans="1:11" ht="18.75" customHeight="1">
      <c r="A12" s="57"/>
      <c r="B12" s="57"/>
      <c r="C12" s="54"/>
      <c r="D12" s="54"/>
      <c r="E12" s="54"/>
      <c r="F12" s="54"/>
      <c r="G12" s="58"/>
      <c r="H12" s="54"/>
      <c r="I12" s="54"/>
      <c r="J12" s="54"/>
      <c r="K12" s="54"/>
    </row>
    <row r="13" spans="1:11" ht="60" customHeight="1">
      <c r="A13" s="57"/>
      <c r="B13" s="57"/>
      <c r="C13" s="54"/>
      <c r="D13" s="54"/>
      <c r="E13" s="54"/>
      <c r="F13" s="54"/>
      <c r="G13" s="58"/>
      <c r="H13" s="54"/>
      <c r="I13" s="54"/>
      <c r="J13" s="54"/>
      <c r="K13" s="54"/>
    </row>
    <row r="14" spans="1:11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25">
        <v>7</v>
      </c>
      <c r="H14" s="1">
        <v>8</v>
      </c>
      <c r="I14" s="1">
        <v>9</v>
      </c>
      <c r="J14" s="1">
        <v>10</v>
      </c>
      <c r="K14" s="1">
        <v>11</v>
      </c>
    </row>
    <row r="15" spans="1:11" ht="12.75">
      <c r="A15" s="55" t="s">
        <v>66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53.25" customHeight="1">
      <c r="A16" s="21" t="s">
        <v>56</v>
      </c>
      <c r="B16" s="3" t="s">
        <v>45</v>
      </c>
      <c r="C16" s="6">
        <v>135</v>
      </c>
      <c r="D16" s="6">
        <v>225</v>
      </c>
      <c r="E16" s="4" t="s">
        <v>7</v>
      </c>
      <c r="F16" s="4" t="s">
        <v>7</v>
      </c>
      <c r="G16" s="17" t="s">
        <v>7</v>
      </c>
      <c r="H16" s="4" t="s">
        <v>7</v>
      </c>
      <c r="I16" s="4" t="s">
        <v>7</v>
      </c>
      <c r="J16" s="5">
        <f aca="true" t="shared" si="0" ref="J16:J21">IF(C16&gt;D16,C16/D16,D16/C16)*100</f>
        <v>166.67</v>
      </c>
      <c r="K16" s="4" t="s">
        <v>7</v>
      </c>
    </row>
    <row r="17" spans="1:11" ht="29.25" customHeight="1">
      <c r="A17" s="21" t="s">
        <v>41</v>
      </c>
      <c r="B17" s="3" t="s">
        <v>46</v>
      </c>
      <c r="C17" s="6">
        <v>16</v>
      </c>
      <c r="D17" s="6">
        <v>20</v>
      </c>
      <c r="E17" s="4" t="s">
        <v>7</v>
      </c>
      <c r="F17" s="4" t="s">
        <v>7</v>
      </c>
      <c r="G17" s="17" t="s">
        <v>7</v>
      </c>
      <c r="H17" s="4" t="s">
        <v>7</v>
      </c>
      <c r="I17" s="4" t="s">
        <v>7</v>
      </c>
      <c r="J17" s="5">
        <f t="shared" si="0"/>
        <v>125</v>
      </c>
      <c r="K17" s="4" t="s">
        <v>7</v>
      </c>
    </row>
    <row r="18" spans="1:11" ht="36">
      <c r="A18" s="21" t="s">
        <v>42</v>
      </c>
      <c r="B18" s="3" t="s">
        <v>6</v>
      </c>
      <c r="C18" s="6">
        <v>100</v>
      </c>
      <c r="D18" s="6">
        <v>100</v>
      </c>
      <c r="E18" s="4" t="s">
        <v>7</v>
      </c>
      <c r="F18" s="4" t="s">
        <v>7</v>
      </c>
      <c r="G18" s="17" t="s">
        <v>7</v>
      </c>
      <c r="H18" s="4" t="s">
        <v>7</v>
      </c>
      <c r="I18" s="4" t="s">
        <v>7</v>
      </c>
      <c r="J18" s="5">
        <f t="shared" si="0"/>
        <v>100</v>
      </c>
      <c r="K18" s="4"/>
    </row>
    <row r="19" spans="1:11" ht="24">
      <c r="A19" s="21" t="s">
        <v>47</v>
      </c>
      <c r="B19" s="3" t="s">
        <v>45</v>
      </c>
      <c r="C19" s="6">
        <v>15</v>
      </c>
      <c r="D19" s="6">
        <v>16</v>
      </c>
      <c r="E19" s="4" t="s">
        <v>7</v>
      </c>
      <c r="F19" s="4" t="s">
        <v>7</v>
      </c>
      <c r="G19" s="17" t="s">
        <v>7</v>
      </c>
      <c r="H19" s="4" t="s">
        <v>7</v>
      </c>
      <c r="I19" s="4" t="s">
        <v>7</v>
      </c>
      <c r="J19" s="5">
        <f t="shared" si="0"/>
        <v>106.67</v>
      </c>
      <c r="K19" s="4"/>
    </row>
    <row r="20" spans="1:11" ht="48">
      <c r="A20" s="21" t="s">
        <v>44</v>
      </c>
      <c r="B20" s="3" t="s">
        <v>48</v>
      </c>
      <c r="C20" s="6">
        <v>1</v>
      </c>
      <c r="D20" s="6">
        <v>6</v>
      </c>
      <c r="E20" s="4" t="s">
        <v>7</v>
      </c>
      <c r="F20" s="4" t="s">
        <v>7</v>
      </c>
      <c r="G20" s="17" t="s">
        <v>7</v>
      </c>
      <c r="H20" s="4" t="s">
        <v>7</v>
      </c>
      <c r="I20" s="4" t="s">
        <v>7</v>
      </c>
      <c r="J20" s="5">
        <f t="shared" si="0"/>
        <v>600</v>
      </c>
      <c r="K20" s="4" t="s">
        <v>7</v>
      </c>
    </row>
    <row r="21" spans="1:11" ht="96">
      <c r="A21" s="21" t="s">
        <v>57</v>
      </c>
      <c r="B21" s="3" t="s">
        <v>58</v>
      </c>
      <c r="C21" s="6">
        <v>1</v>
      </c>
      <c r="D21" s="6">
        <v>8</v>
      </c>
      <c r="E21" s="4" t="s">
        <v>7</v>
      </c>
      <c r="F21" s="4" t="s">
        <v>7</v>
      </c>
      <c r="G21" s="17" t="s">
        <v>7</v>
      </c>
      <c r="H21" s="4" t="s">
        <v>7</v>
      </c>
      <c r="I21" s="4" t="s">
        <v>7</v>
      </c>
      <c r="J21" s="5">
        <f t="shared" si="0"/>
        <v>800</v>
      </c>
      <c r="K21" s="4" t="s">
        <v>7</v>
      </c>
    </row>
    <row r="22" spans="1:11" ht="24">
      <c r="A22" s="3" t="s">
        <v>8</v>
      </c>
      <c r="B22" s="3" t="s">
        <v>9</v>
      </c>
      <c r="C22" s="4" t="s">
        <v>7</v>
      </c>
      <c r="D22" s="4" t="s">
        <v>7</v>
      </c>
      <c r="E22" s="4" t="s">
        <v>7</v>
      </c>
      <c r="F22" s="4" t="s">
        <v>7</v>
      </c>
      <c r="G22" s="30">
        <v>400000</v>
      </c>
      <c r="H22" s="4" t="s">
        <v>7</v>
      </c>
      <c r="I22" s="4" t="s">
        <v>7</v>
      </c>
      <c r="J22" s="4" t="s">
        <v>7</v>
      </c>
      <c r="K22" s="5">
        <f>AVERAGE(J16:J21)</f>
        <v>316.39</v>
      </c>
    </row>
    <row r="23" spans="1:11" ht="12.75">
      <c r="A23" s="51" t="s">
        <v>69</v>
      </c>
      <c r="B23" s="52"/>
      <c r="C23" s="52"/>
      <c r="D23" s="52"/>
      <c r="E23" s="52"/>
      <c r="F23" s="52"/>
      <c r="G23" s="52"/>
      <c r="H23" s="52"/>
      <c r="I23" s="52"/>
      <c r="J23" s="52"/>
      <c r="K23" s="53"/>
    </row>
    <row r="24" spans="1:11" ht="54" customHeight="1">
      <c r="A24" s="21" t="s">
        <v>56</v>
      </c>
      <c r="B24" s="3" t="s">
        <v>45</v>
      </c>
      <c r="C24" s="4">
        <v>135</v>
      </c>
      <c r="D24" s="4">
        <v>225</v>
      </c>
      <c r="E24" s="7">
        <f>IF(C24&gt;D24,C24/D24,D24/C24)*100</f>
        <v>166.67</v>
      </c>
      <c r="F24" s="4" t="s">
        <v>7</v>
      </c>
      <c r="G24" s="17" t="s">
        <v>7</v>
      </c>
      <c r="H24" s="4" t="s">
        <v>7</v>
      </c>
      <c r="I24" s="4" t="s">
        <v>7</v>
      </c>
      <c r="J24" s="4" t="s">
        <v>7</v>
      </c>
      <c r="K24" s="4" t="s">
        <v>7</v>
      </c>
    </row>
    <row r="25" spans="1:11" ht="12.75">
      <c r="A25" s="3" t="s">
        <v>10</v>
      </c>
      <c r="B25" s="3"/>
      <c r="C25" s="4" t="s">
        <v>7</v>
      </c>
      <c r="D25" s="4" t="s">
        <v>7</v>
      </c>
      <c r="E25" s="4" t="s">
        <v>7</v>
      </c>
      <c r="F25" s="7">
        <f>AVERAGE(E24:E24)</f>
        <v>166.67</v>
      </c>
      <c r="G25" s="29">
        <v>240000</v>
      </c>
      <c r="H25" s="8">
        <f>G25/G22</f>
        <v>0.6</v>
      </c>
      <c r="I25" s="5">
        <f>F25*H25</f>
        <v>100</v>
      </c>
      <c r="J25" s="4" t="s">
        <v>7</v>
      </c>
      <c r="K25" s="4" t="s">
        <v>7</v>
      </c>
    </row>
    <row r="26" spans="1:11" ht="12.75">
      <c r="A26" s="51" t="s">
        <v>68</v>
      </c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ht="24">
      <c r="A27" s="21" t="s">
        <v>41</v>
      </c>
      <c r="B27" s="22" t="s">
        <v>46</v>
      </c>
      <c r="C27" s="4">
        <v>16</v>
      </c>
      <c r="D27" s="23">
        <v>20</v>
      </c>
      <c r="E27" s="7">
        <f>IF(C27&gt;D27,C27/D27,D27/C27)*100</f>
        <v>125</v>
      </c>
      <c r="F27" s="4" t="s">
        <v>7</v>
      </c>
      <c r="G27" s="17" t="s">
        <v>7</v>
      </c>
      <c r="H27" s="4" t="s">
        <v>7</v>
      </c>
      <c r="I27" s="4" t="s">
        <v>7</v>
      </c>
      <c r="J27" s="4" t="s">
        <v>7</v>
      </c>
      <c r="K27" s="4" t="s">
        <v>7</v>
      </c>
    </row>
    <row r="28" spans="1:11" ht="41.25" customHeight="1">
      <c r="A28" s="21" t="s">
        <v>42</v>
      </c>
      <c r="B28" s="22" t="s">
        <v>6</v>
      </c>
      <c r="C28" s="4">
        <v>100</v>
      </c>
      <c r="D28" s="23">
        <v>100</v>
      </c>
      <c r="E28" s="7">
        <f>IF(C28&gt;D28,C28/D28,D28/C28)*100</f>
        <v>100</v>
      </c>
      <c r="F28" s="4" t="s">
        <v>7</v>
      </c>
      <c r="G28" s="17" t="s">
        <v>7</v>
      </c>
      <c r="H28" s="4" t="s">
        <v>7</v>
      </c>
      <c r="I28" s="4" t="s">
        <v>7</v>
      </c>
      <c r="J28" s="4" t="s">
        <v>7</v>
      </c>
      <c r="K28" s="4" t="s">
        <v>7</v>
      </c>
    </row>
    <row r="29" spans="1:11" ht="24">
      <c r="A29" s="21" t="s">
        <v>43</v>
      </c>
      <c r="B29" s="22" t="s">
        <v>45</v>
      </c>
      <c r="C29" s="4">
        <v>15</v>
      </c>
      <c r="D29" s="23">
        <v>16</v>
      </c>
      <c r="E29" s="7">
        <f>IF(C29&gt;D29,C29/D29,D29/C29)*100</f>
        <v>106.67</v>
      </c>
      <c r="F29" s="4" t="s">
        <v>7</v>
      </c>
      <c r="G29" s="17" t="s">
        <v>7</v>
      </c>
      <c r="H29" s="4" t="s">
        <v>7</v>
      </c>
      <c r="I29" s="4" t="s">
        <v>7</v>
      </c>
      <c r="J29" s="4" t="s">
        <v>7</v>
      </c>
      <c r="K29" s="4" t="s">
        <v>7</v>
      </c>
    </row>
    <row r="30" spans="1:11" ht="48">
      <c r="A30" s="21" t="s">
        <v>44</v>
      </c>
      <c r="B30" s="22" t="s">
        <v>48</v>
      </c>
      <c r="C30" s="4">
        <v>1</v>
      </c>
      <c r="D30" s="23">
        <v>6</v>
      </c>
      <c r="E30" s="7">
        <f>IF(C30&gt;D30,C30/D30,D30/C30)*100</f>
        <v>600</v>
      </c>
      <c r="F30" s="4" t="s">
        <v>7</v>
      </c>
      <c r="G30" s="17" t="s">
        <v>7</v>
      </c>
      <c r="H30" s="4" t="s">
        <v>7</v>
      </c>
      <c r="I30" s="4" t="s">
        <v>7</v>
      </c>
      <c r="J30" s="4" t="s">
        <v>7</v>
      </c>
      <c r="K30" s="4" t="s">
        <v>7</v>
      </c>
    </row>
    <row r="31" spans="1:11" ht="96">
      <c r="A31" s="21" t="s">
        <v>57</v>
      </c>
      <c r="B31" s="3" t="s">
        <v>58</v>
      </c>
      <c r="C31" s="4">
        <v>1</v>
      </c>
      <c r="D31" s="23">
        <v>8</v>
      </c>
      <c r="E31" s="7">
        <f>IF(C31&gt;D31,C31/D31,D31/C31)*100</f>
        <v>800</v>
      </c>
      <c r="F31" s="4" t="s">
        <v>7</v>
      </c>
      <c r="G31" s="17" t="s">
        <v>7</v>
      </c>
      <c r="H31" s="4" t="s">
        <v>7</v>
      </c>
      <c r="I31" s="4" t="s">
        <v>7</v>
      </c>
      <c r="J31" s="4" t="s">
        <v>7</v>
      </c>
      <c r="K31" s="4" t="s">
        <v>7</v>
      </c>
    </row>
    <row r="32" spans="1:11" ht="12.75">
      <c r="A32" s="3" t="s">
        <v>11</v>
      </c>
      <c r="B32" s="3"/>
      <c r="C32" s="24" t="s">
        <v>7</v>
      </c>
      <c r="D32" s="4" t="s">
        <v>7</v>
      </c>
      <c r="E32" s="4" t="s">
        <v>7</v>
      </c>
      <c r="F32" s="7">
        <f>AVERAGE(E27:E31)</f>
        <v>346.33</v>
      </c>
      <c r="G32" s="17">
        <v>160000</v>
      </c>
      <c r="H32" s="8">
        <f>G32/G22</f>
        <v>0.4</v>
      </c>
      <c r="I32" s="5">
        <f>F32*H32</f>
        <v>138.53</v>
      </c>
      <c r="J32" s="4" t="s">
        <v>7</v>
      </c>
      <c r="K32" s="4" t="s">
        <v>7</v>
      </c>
    </row>
    <row r="33" ht="12.75">
      <c r="G33" s="11"/>
    </row>
    <row r="34" ht="12.75">
      <c r="G34" s="11"/>
    </row>
    <row r="35" ht="12.75">
      <c r="G35" s="11"/>
    </row>
    <row r="36" ht="12.75">
      <c r="G36" s="11"/>
    </row>
    <row r="37" ht="12.75">
      <c r="G37" s="11"/>
    </row>
    <row r="38" ht="12.75">
      <c r="G38" s="11"/>
    </row>
    <row r="39" ht="12.75">
      <c r="G39" s="11"/>
    </row>
    <row r="40" spans="1:11" ht="12.75">
      <c r="A40" s="9"/>
      <c r="B40" s="9"/>
      <c r="C40" s="10"/>
      <c r="D40" s="10"/>
      <c r="E40" s="10"/>
      <c r="F40" s="10"/>
      <c r="G40" s="18"/>
      <c r="H40" s="10"/>
      <c r="I40" s="10"/>
      <c r="J40" s="10"/>
      <c r="K40" s="10"/>
    </row>
    <row r="41" spans="1:11" ht="12.75">
      <c r="A41" s="12"/>
      <c r="B41" s="12"/>
      <c r="C41" s="12"/>
      <c r="D41" s="12"/>
      <c r="E41" s="12"/>
      <c r="F41" s="12"/>
      <c r="G41" s="19"/>
      <c r="H41" s="12"/>
      <c r="I41" s="12"/>
      <c r="J41" s="12"/>
      <c r="K41" s="12"/>
    </row>
    <row r="42" spans="1:11" ht="12.75">
      <c r="A42" s="12"/>
      <c r="B42" s="12"/>
      <c r="C42" s="12"/>
      <c r="D42" s="12"/>
      <c r="E42" s="12"/>
      <c r="F42" s="12"/>
      <c r="G42" s="19"/>
      <c r="H42" s="12"/>
      <c r="I42" s="12"/>
      <c r="J42" s="12"/>
      <c r="K42" s="12"/>
    </row>
    <row r="43" spans="1:11" ht="12.75">
      <c r="A43" s="12"/>
      <c r="B43" s="12"/>
      <c r="C43" s="12"/>
      <c r="D43" s="12"/>
      <c r="E43" s="12"/>
      <c r="F43" s="12"/>
      <c r="G43" s="19"/>
      <c r="H43" s="12"/>
      <c r="I43" s="12"/>
      <c r="J43" s="12"/>
      <c r="K43" s="12"/>
    </row>
    <row r="44" spans="1:11" ht="12.75">
      <c r="A44" s="12"/>
      <c r="B44" s="12"/>
      <c r="C44" s="12"/>
      <c r="D44" s="12"/>
      <c r="E44" s="12"/>
      <c r="F44" s="12"/>
      <c r="G44" s="19"/>
      <c r="H44" s="12"/>
      <c r="I44" s="12"/>
      <c r="J44" s="12"/>
      <c r="K44" s="12"/>
    </row>
    <row r="45" spans="1:11" ht="12.75">
      <c r="A45" s="12"/>
      <c r="B45" s="12"/>
      <c r="C45" s="12"/>
      <c r="D45" s="12"/>
      <c r="E45" s="12"/>
      <c r="F45" s="12"/>
      <c r="G45" s="19"/>
      <c r="H45" s="12"/>
      <c r="I45" s="12"/>
      <c r="J45" s="12"/>
      <c r="K45" s="12"/>
    </row>
    <row r="46" spans="1:11" ht="12.75">
      <c r="A46" s="12"/>
      <c r="B46" s="12"/>
      <c r="C46" s="12"/>
      <c r="D46" s="12"/>
      <c r="E46" s="12"/>
      <c r="F46" s="12"/>
      <c r="G46" s="19"/>
      <c r="H46" s="12"/>
      <c r="I46" s="12"/>
      <c r="J46" s="12"/>
      <c r="K46" s="12"/>
    </row>
    <row r="47" spans="1:11" ht="12.75">
      <c r="A47" s="12"/>
      <c r="B47" s="12"/>
      <c r="C47" s="12"/>
      <c r="D47" s="12"/>
      <c r="E47" s="12"/>
      <c r="F47" s="12"/>
      <c r="G47" s="19"/>
      <c r="H47" s="12"/>
      <c r="I47" s="12"/>
      <c r="J47" s="12"/>
      <c r="K47" s="12"/>
    </row>
    <row r="48" spans="1:11" ht="12.75">
      <c r="A48" s="12"/>
      <c r="B48" s="12"/>
      <c r="C48" s="12"/>
      <c r="D48" s="12"/>
      <c r="E48" s="12"/>
      <c r="F48" s="12"/>
      <c r="G48" s="19"/>
      <c r="H48" s="12"/>
      <c r="I48" s="12"/>
      <c r="J48" s="12"/>
      <c r="K48" s="12"/>
    </row>
    <row r="49" spans="1:11" ht="12.75">
      <c r="A49" s="12"/>
      <c r="B49" s="12"/>
      <c r="C49" s="12"/>
      <c r="D49" s="12"/>
      <c r="E49" s="12"/>
      <c r="F49" s="12"/>
      <c r="G49" s="19"/>
      <c r="H49" s="12"/>
      <c r="I49" s="12"/>
      <c r="J49" s="12"/>
      <c r="K49" s="12"/>
    </row>
    <row r="50" spans="1:11" ht="12.75">
      <c r="A50" s="12"/>
      <c r="B50" s="12"/>
      <c r="C50" s="12"/>
      <c r="D50" s="12"/>
      <c r="E50" s="12"/>
      <c r="F50" s="12"/>
      <c r="G50" s="19"/>
      <c r="H50" s="12"/>
      <c r="I50" s="12"/>
      <c r="J50" s="12"/>
      <c r="K50" s="12"/>
    </row>
    <row r="51" spans="1:11" ht="12.75">
      <c r="A51" s="12"/>
      <c r="B51" s="12"/>
      <c r="C51" s="12"/>
      <c r="D51" s="12"/>
      <c r="E51" s="12"/>
      <c r="F51" s="12"/>
      <c r="G51" s="19"/>
      <c r="H51" s="12"/>
      <c r="I51" s="12"/>
      <c r="J51" s="12"/>
      <c r="K51" s="12"/>
    </row>
    <row r="52" spans="1:11" ht="12.75">
      <c r="A52" s="12"/>
      <c r="B52" s="12"/>
      <c r="C52" s="12"/>
      <c r="D52" s="12"/>
      <c r="E52" s="12"/>
      <c r="F52" s="12"/>
      <c r="G52" s="19"/>
      <c r="H52" s="12"/>
      <c r="I52" s="12"/>
      <c r="J52" s="12"/>
      <c r="K52" s="12"/>
    </row>
    <row r="53" spans="1:11" ht="12.75">
      <c r="A53" s="12"/>
      <c r="B53" s="12"/>
      <c r="C53" s="12"/>
      <c r="D53" s="12"/>
      <c r="E53" s="12"/>
      <c r="F53" s="12"/>
      <c r="G53" s="19"/>
      <c r="H53" s="12"/>
      <c r="I53" s="12"/>
      <c r="J53" s="12"/>
      <c r="K53" s="12"/>
    </row>
    <row r="54" spans="1:11" ht="12.75">
      <c r="A54" s="12"/>
      <c r="B54" s="12"/>
      <c r="C54" s="12"/>
      <c r="D54" s="12"/>
      <c r="E54" s="12"/>
      <c r="F54" s="12"/>
      <c r="G54" s="19"/>
      <c r="H54" s="12"/>
      <c r="I54" s="12"/>
      <c r="J54" s="12"/>
      <c r="K54" s="12"/>
    </row>
    <row r="55" spans="1:11" ht="12.75">
      <c r="A55" s="12"/>
      <c r="B55" s="12"/>
      <c r="C55" s="12"/>
      <c r="D55" s="12"/>
      <c r="E55" s="12"/>
      <c r="F55" s="12"/>
      <c r="G55" s="19"/>
      <c r="H55" s="12"/>
      <c r="I55" s="12"/>
      <c r="J55" s="12"/>
      <c r="K55" s="12"/>
    </row>
    <row r="56" spans="1:11" ht="12.75">
      <c r="A56" s="12"/>
      <c r="B56" s="12"/>
      <c r="C56" s="12"/>
      <c r="D56" s="12"/>
      <c r="E56" s="12"/>
      <c r="F56" s="12"/>
      <c r="G56" s="19"/>
      <c r="H56" s="12"/>
      <c r="I56" s="12"/>
      <c r="J56" s="12"/>
      <c r="K56" s="12"/>
    </row>
    <row r="57" spans="1:11" ht="12.75">
      <c r="A57" s="12"/>
      <c r="B57" s="12"/>
      <c r="C57" s="12"/>
      <c r="D57" s="12"/>
      <c r="E57" s="12"/>
      <c r="F57" s="12"/>
      <c r="G57" s="19"/>
      <c r="H57" s="12"/>
      <c r="I57" s="12"/>
      <c r="J57" s="12"/>
      <c r="K57" s="12"/>
    </row>
    <row r="58" spans="1:11" ht="12.75">
      <c r="A58" s="12"/>
      <c r="B58" s="12"/>
      <c r="C58" s="12"/>
      <c r="D58" s="12"/>
      <c r="E58" s="12"/>
      <c r="F58" s="12"/>
      <c r="G58" s="19"/>
      <c r="H58" s="12"/>
      <c r="I58" s="12"/>
      <c r="J58" s="12"/>
      <c r="K58" s="12"/>
    </row>
    <row r="59" spans="1:11" ht="12.75">
      <c r="A59" s="12"/>
      <c r="B59" s="12"/>
      <c r="C59" s="12"/>
      <c r="D59" s="12"/>
      <c r="E59" s="12"/>
      <c r="F59" s="12"/>
      <c r="G59" s="19"/>
      <c r="H59" s="12"/>
      <c r="I59" s="12"/>
      <c r="J59" s="12"/>
      <c r="K59" s="12"/>
    </row>
    <row r="60" spans="1:11" ht="12.75">
      <c r="A60" s="12"/>
      <c r="B60" s="12"/>
      <c r="C60" s="12"/>
      <c r="D60" s="12"/>
      <c r="E60" s="12"/>
      <c r="F60" s="12"/>
      <c r="G60" s="19"/>
      <c r="H60" s="12"/>
      <c r="I60" s="12"/>
      <c r="J60" s="12"/>
      <c r="K60" s="12"/>
    </row>
    <row r="61" spans="1:11" ht="12.75">
      <c r="A61" s="12"/>
      <c r="B61" s="12"/>
      <c r="C61" s="12"/>
      <c r="D61" s="12"/>
      <c r="E61" s="12"/>
      <c r="F61" s="12"/>
      <c r="G61" s="19"/>
      <c r="H61" s="12"/>
      <c r="I61" s="12"/>
      <c r="J61" s="12"/>
      <c r="K61" s="12"/>
    </row>
    <row r="62" spans="1:11" ht="12.75">
      <c r="A62" s="12"/>
      <c r="B62" s="12"/>
      <c r="C62" s="12"/>
      <c r="D62" s="12"/>
      <c r="E62" s="12"/>
      <c r="F62" s="12"/>
      <c r="G62" s="19"/>
      <c r="H62" s="12"/>
      <c r="I62" s="12"/>
      <c r="J62" s="12"/>
      <c r="K62" s="12"/>
    </row>
    <row r="63" spans="1:11" ht="12.75">
      <c r="A63" s="12"/>
      <c r="B63" s="12"/>
      <c r="C63" s="12"/>
      <c r="D63" s="12"/>
      <c r="E63" s="12"/>
      <c r="F63" s="12"/>
      <c r="G63" s="19"/>
      <c r="H63" s="12"/>
      <c r="I63" s="12"/>
      <c r="J63" s="12"/>
      <c r="K63" s="12"/>
    </row>
    <row r="64" spans="1:11" ht="12.75">
      <c r="A64" s="12"/>
      <c r="B64" s="12"/>
      <c r="C64" s="12"/>
      <c r="D64" s="12"/>
      <c r="E64" s="12"/>
      <c r="F64" s="12"/>
      <c r="G64" s="19"/>
      <c r="H64" s="12"/>
      <c r="I64" s="12"/>
      <c r="J64" s="12"/>
      <c r="K64" s="12"/>
    </row>
    <row r="65" spans="1:11" ht="12.75">
      <c r="A65" s="12"/>
      <c r="B65" s="12"/>
      <c r="C65" s="12"/>
      <c r="D65" s="12"/>
      <c r="E65" s="12"/>
      <c r="F65" s="12"/>
      <c r="G65" s="19"/>
      <c r="H65" s="12"/>
      <c r="I65" s="12"/>
      <c r="J65" s="12"/>
      <c r="K65" s="12"/>
    </row>
    <row r="66" spans="1:11" ht="12.75">
      <c r="A66" s="12"/>
      <c r="B66" s="12"/>
      <c r="C66" s="12"/>
      <c r="D66" s="12"/>
      <c r="E66" s="12"/>
      <c r="F66" s="12"/>
      <c r="G66" s="19"/>
      <c r="H66" s="12"/>
      <c r="I66" s="12"/>
      <c r="J66" s="12"/>
      <c r="K66" s="12"/>
    </row>
    <row r="67" spans="1:11" ht="12.75">
      <c r="A67" s="12"/>
      <c r="B67" s="12"/>
      <c r="C67" s="12"/>
      <c r="D67" s="12"/>
      <c r="E67" s="12"/>
      <c r="F67" s="12"/>
      <c r="G67" s="19"/>
      <c r="H67" s="12"/>
      <c r="I67" s="12"/>
      <c r="J67" s="12"/>
      <c r="K67" s="12"/>
    </row>
    <row r="68" spans="1:11" ht="12.75">
      <c r="A68" s="12"/>
      <c r="B68" s="12"/>
      <c r="C68" s="12"/>
      <c r="D68" s="12"/>
      <c r="E68" s="12"/>
      <c r="F68" s="12"/>
      <c r="G68" s="19"/>
      <c r="H68" s="12"/>
      <c r="I68" s="12"/>
      <c r="J68" s="12"/>
      <c r="K68" s="12"/>
    </row>
    <row r="69" spans="1:11" ht="12.75">
      <c r="A69" s="12"/>
      <c r="B69" s="12"/>
      <c r="C69" s="12"/>
      <c r="D69" s="12"/>
      <c r="E69" s="12"/>
      <c r="F69" s="12"/>
      <c r="G69" s="19"/>
      <c r="H69" s="12"/>
      <c r="I69" s="12"/>
      <c r="J69" s="12"/>
      <c r="K69" s="12"/>
    </row>
    <row r="70" spans="1:11" ht="12.75">
      <c r="A70" s="12"/>
      <c r="B70" s="12"/>
      <c r="C70" s="12"/>
      <c r="D70" s="12"/>
      <c r="E70" s="12"/>
      <c r="F70" s="12"/>
      <c r="G70" s="19"/>
      <c r="H70" s="12"/>
      <c r="I70" s="12"/>
      <c r="J70" s="12"/>
      <c r="K70" s="12"/>
    </row>
    <row r="71" spans="1:11" ht="12.75">
      <c r="A71" s="12"/>
      <c r="B71" s="12"/>
      <c r="C71" s="12"/>
      <c r="D71" s="12"/>
      <c r="E71" s="12"/>
      <c r="F71" s="12"/>
      <c r="G71" s="19"/>
      <c r="H71" s="12"/>
      <c r="I71" s="12"/>
      <c r="J71" s="12"/>
      <c r="K71" s="12"/>
    </row>
    <row r="72" spans="1:11" ht="12.75">
      <c r="A72" s="12"/>
      <c r="B72" s="12"/>
      <c r="C72" s="12"/>
      <c r="D72" s="12"/>
      <c r="E72" s="12"/>
      <c r="F72" s="12"/>
      <c r="G72" s="19"/>
      <c r="H72" s="12"/>
      <c r="I72" s="12"/>
      <c r="J72" s="12"/>
      <c r="K72" s="12"/>
    </row>
    <row r="73" spans="1:11" ht="12.75">
      <c r="A73" s="12"/>
      <c r="B73" s="12"/>
      <c r="C73" s="12"/>
      <c r="D73" s="12"/>
      <c r="E73" s="12"/>
      <c r="F73" s="12"/>
      <c r="G73" s="19"/>
      <c r="H73" s="12"/>
      <c r="I73" s="12"/>
      <c r="J73" s="12"/>
      <c r="K73" s="12"/>
    </row>
    <row r="74" spans="1:11" ht="12.75">
      <c r="A74" s="12"/>
      <c r="B74" s="12"/>
      <c r="C74" s="12"/>
      <c r="D74" s="12"/>
      <c r="E74" s="12"/>
      <c r="F74" s="12"/>
      <c r="G74" s="19"/>
      <c r="H74" s="12"/>
      <c r="I74" s="12"/>
      <c r="J74" s="12"/>
      <c r="K74" s="12"/>
    </row>
    <row r="75" spans="1:11" ht="12.75">
      <c r="A75" s="12"/>
      <c r="B75" s="12"/>
      <c r="C75" s="12"/>
      <c r="D75" s="12"/>
      <c r="E75" s="12"/>
      <c r="F75" s="12"/>
      <c r="G75" s="19"/>
      <c r="H75" s="12"/>
      <c r="I75" s="12"/>
      <c r="J75" s="12"/>
      <c r="K75" s="12"/>
    </row>
    <row r="76" spans="1:11" ht="12.75">
      <c r="A76" s="12"/>
      <c r="B76" s="12"/>
      <c r="C76" s="12"/>
      <c r="D76" s="12"/>
      <c r="E76" s="12"/>
      <c r="F76" s="12"/>
      <c r="G76" s="19"/>
      <c r="H76" s="12"/>
      <c r="I76" s="12"/>
      <c r="J76" s="12"/>
      <c r="K76" s="12"/>
    </row>
    <row r="77" spans="1:11" ht="12.75">
      <c r="A77" s="12"/>
      <c r="B77" s="12"/>
      <c r="C77" s="12"/>
      <c r="D77" s="12"/>
      <c r="E77" s="12"/>
      <c r="F77" s="12"/>
      <c r="G77" s="19"/>
      <c r="H77" s="12"/>
      <c r="I77" s="12"/>
      <c r="J77" s="12"/>
      <c r="K77" s="12"/>
    </row>
    <row r="78" spans="1:11" ht="12.75">
      <c r="A78" s="12"/>
      <c r="B78" s="12"/>
      <c r="C78" s="12"/>
      <c r="D78" s="12"/>
      <c r="E78" s="12"/>
      <c r="F78" s="12"/>
      <c r="G78" s="19"/>
      <c r="H78" s="12"/>
      <c r="I78" s="12"/>
      <c r="J78" s="12"/>
      <c r="K78" s="12"/>
    </row>
    <row r="79" spans="1:11" ht="12.75">
      <c r="A79" s="12"/>
      <c r="B79" s="12"/>
      <c r="C79" s="12"/>
      <c r="D79" s="12"/>
      <c r="E79" s="12"/>
      <c r="F79" s="12"/>
      <c r="G79" s="19"/>
      <c r="H79" s="12"/>
      <c r="I79" s="12"/>
      <c r="J79" s="12"/>
      <c r="K79" s="12"/>
    </row>
  </sheetData>
  <sheetProtection/>
  <mergeCells count="21">
    <mergeCell ref="A8:K8"/>
    <mergeCell ref="F1:K1"/>
    <mergeCell ref="H10:H13"/>
    <mergeCell ref="A10:A13"/>
    <mergeCell ref="B10:B13"/>
    <mergeCell ref="C10:C13"/>
    <mergeCell ref="H3:K3"/>
    <mergeCell ref="D10:D13"/>
    <mergeCell ref="F10:F13"/>
    <mergeCell ref="E10:E13"/>
    <mergeCell ref="G10:G13"/>
    <mergeCell ref="H2:K2"/>
    <mergeCell ref="H4:K4"/>
    <mergeCell ref="A7:K7"/>
    <mergeCell ref="A26:K26"/>
    <mergeCell ref="I10:I13"/>
    <mergeCell ref="J10:J13"/>
    <mergeCell ref="K10:K13"/>
    <mergeCell ref="A15:K15"/>
    <mergeCell ref="A23:K23"/>
    <mergeCell ref="A6:K6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48.8515625" style="11" customWidth="1"/>
    <col min="2" max="2" width="6.710937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1.57421875" style="20" customWidth="1"/>
    <col min="8" max="8" width="12.57421875" style="11" customWidth="1"/>
    <col min="9" max="9" width="12.28125" style="11" customWidth="1"/>
    <col min="10" max="11" width="13.00390625" style="11" customWidth="1"/>
    <col min="12" max="12" width="1.421875" style="11" customWidth="1"/>
    <col min="13" max="16384" width="9.140625" style="11" customWidth="1"/>
  </cols>
  <sheetData>
    <row r="1" spans="6:11" ht="12.75" customHeight="1">
      <c r="F1" s="56" t="s">
        <v>51</v>
      </c>
      <c r="G1" s="56"/>
      <c r="H1" s="56"/>
      <c r="I1" s="56"/>
      <c r="J1" s="56"/>
      <c r="K1" s="56"/>
    </row>
    <row r="2" spans="6:12" ht="12.75" customHeight="1">
      <c r="F2" s="26"/>
      <c r="G2" s="26"/>
      <c r="H2" s="49" t="s">
        <v>28</v>
      </c>
      <c r="I2" s="49"/>
      <c r="J2" s="49"/>
      <c r="K2" s="49"/>
      <c r="L2" s="28"/>
    </row>
    <row r="3" spans="6:12" ht="12.75" customHeight="1">
      <c r="F3" s="26"/>
      <c r="G3" s="26"/>
      <c r="H3" s="49" t="s">
        <v>35</v>
      </c>
      <c r="I3" s="49"/>
      <c r="J3" s="49"/>
      <c r="K3" s="49"/>
      <c r="L3" s="28"/>
    </row>
    <row r="4" spans="6:12" ht="12.75" customHeight="1">
      <c r="F4" s="26"/>
      <c r="G4" s="26"/>
      <c r="H4" s="49" t="s">
        <v>63</v>
      </c>
      <c r="I4" s="49"/>
      <c r="J4" s="49"/>
      <c r="K4" s="49"/>
      <c r="L4" s="28"/>
    </row>
    <row r="6" spans="1:11" ht="15">
      <c r="A6" s="50" t="s">
        <v>13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5">
      <c r="A7" s="50" t="s">
        <v>64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5">
      <c r="A8" s="50" t="s">
        <v>22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10" spans="1:11" ht="32.25" customHeight="1">
      <c r="A10" s="57" t="s">
        <v>0</v>
      </c>
      <c r="B10" s="57" t="s">
        <v>1</v>
      </c>
      <c r="C10" s="54" t="s">
        <v>2</v>
      </c>
      <c r="D10" s="54" t="s">
        <v>3</v>
      </c>
      <c r="E10" s="54" t="s">
        <v>4</v>
      </c>
      <c r="F10" s="54" t="s">
        <v>5</v>
      </c>
      <c r="G10" s="58" t="s">
        <v>36</v>
      </c>
      <c r="H10" s="54" t="s">
        <v>37</v>
      </c>
      <c r="I10" s="54" t="s">
        <v>38</v>
      </c>
      <c r="J10" s="54" t="s">
        <v>39</v>
      </c>
      <c r="K10" s="54" t="s">
        <v>40</v>
      </c>
    </row>
    <row r="11" spans="1:11" ht="33.75" customHeight="1">
      <c r="A11" s="57"/>
      <c r="B11" s="57"/>
      <c r="C11" s="54"/>
      <c r="D11" s="54"/>
      <c r="E11" s="54"/>
      <c r="F11" s="54"/>
      <c r="G11" s="58"/>
      <c r="H11" s="54"/>
      <c r="I11" s="54"/>
      <c r="J11" s="54"/>
      <c r="K11" s="54"/>
    </row>
    <row r="12" spans="1:11" ht="18.75" customHeight="1">
      <c r="A12" s="57"/>
      <c r="B12" s="57"/>
      <c r="C12" s="54"/>
      <c r="D12" s="54"/>
      <c r="E12" s="54"/>
      <c r="F12" s="54"/>
      <c r="G12" s="58"/>
      <c r="H12" s="54"/>
      <c r="I12" s="54"/>
      <c r="J12" s="54"/>
      <c r="K12" s="54"/>
    </row>
    <row r="13" spans="1:11" ht="60" customHeight="1">
      <c r="A13" s="57"/>
      <c r="B13" s="57"/>
      <c r="C13" s="54"/>
      <c r="D13" s="54"/>
      <c r="E13" s="54"/>
      <c r="F13" s="54"/>
      <c r="G13" s="58"/>
      <c r="H13" s="54"/>
      <c r="I13" s="54"/>
      <c r="J13" s="54"/>
      <c r="K13" s="54"/>
    </row>
    <row r="14" spans="1:11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25">
        <v>7</v>
      </c>
      <c r="H14" s="1">
        <v>8</v>
      </c>
      <c r="I14" s="1">
        <v>9</v>
      </c>
      <c r="J14" s="1">
        <v>10</v>
      </c>
      <c r="K14" s="1">
        <v>11</v>
      </c>
    </row>
    <row r="15" spans="1:11" ht="12.75">
      <c r="A15" s="55" t="s">
        <v>66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53.25" customHeight="1">
      <c r="A16" s="21" t="s">
        <v>56</v>
      </c>
      <c r="B16" s="3" t="s">
        <v>45</v>
      </c>
      <c r="C16" s="6">
        <v>225</v>
      </c>
      <c r="D16" s="6">
        <v>225</v>
      </c>
      <c r="E16" s="4" t="s">
        <v>7</v>
      </c>
      <c r="F16" s="4" t="s">
        <v>7</v>
      </c>
      <c r="G16" s="17" t="s">
        <v>7</v>
      </c>
      <c r="H16" s="4" t="s">
        <v>7</v>
      </c>
      <c r="I16" s="4" t="s">
        <v>7</v>
      </c>
      <c r="J16" s="5">
        <f aca="true" t="shared" si="0" ref="J16:J21">IF(C16&gt;D16,C16/D16,D16/C16)*100</f>
        <v>100</v>
      </c>
      <c r="K16" s="4" t="s">
        <v>7</v>
      </c>
    </row>
    <row r="17" spans="1:11" ht="29.25" customHeight="1">
      <c r="A17" s="21" t="s">
        <v>41</v>
      </c>
      <c r="B17" s="3" t="s">
        <v>46</v>
      </c>
      <c r="C17" s="6">
        <v>20</v>
      </c>
      <c r="D17" s="6">
        <v>22</v>
      </c>
      <c r="E17" s="4" t="s">
        <v>7</v>
      </c>
      <c r="F17" s="4" t="s">
        <v>7</v>
      </c>
      <c r="G17" s="17" t="s">
        <v>7</v>
      </c>
      <c r="H17" s="4" t="s">
        <v>7</v>
      </c>
      <c r="I17" s="4" t="s">
        <v>7</v>
      </c>
      <c r="J17" s="5">
        <f t="shared" si="0"/>
        <v>110</v>
      </c>
      <c r="K17" s="4" t="s">
        <v>7</v>
      </c>
    </row>
    <row r="18" spans="1:11" ht="36">
      <c r="A18" s="21" t="s">
        <v>42</v>
      </c>
      <c r="B18" s="3" t="s">
        <v>6</v>
      </c>
      <c r="C18" s="6">
        <v>100</v>
      </c>
      <c r="D18" s="6">
        <v>100</v>
      </c>
      <c r="E18" s="4" t="s">
        <v>7</v>
      </c>
      <c r="F18" s="4" t="s">
        <v>7</v>
      </c>
      <c r="G18" s="17" t="s">
        <v>7</v>
      </c>
      <c r="H18" s="4" t="s">
        <v>7</v>
      </c>
      <c r="I18" s="4" t="s">
        <v>7</v>
      </c>
      <c r="J18" s="5">
        <f t="shared" si="0"/>
        <v>100</v>
      </c>
      <c r="K18" s="4"/>
    </row>
    <row r="19" spans="1:11" ht="24">
      <c r="A19" s="21" t="s">
        <v>47</v>
      </c>
      <c r="B19" s="3" t="s">
        <v>45</v>
      </c>
      <c r="C19" s="6">
        <v>16</v>
      </c>
      <c r="D19" s="6">
        <v>16</v>
      </c>
      <c r="E19" s="4" t="s">
        <v>7</v>
      </c>
      <c r="F19" s="4" t="s">
        <v>7</v>
      </c>
      <c r="G19" s="17" t="s">
        <v>7</v>
      </c>
      <c r="H19" s="4" t="s">
        <v>7</v>
      </c>
      <c r="I19" s="4" t="s">
        <v>7</v>
      </c>
      <c r="J19" s="5">
        <f t="shared" si="0"/>
        <v>100</v>
      </c>
      <c r="K19" s="4"/>
    </row>
    <row r="20" spans="1:11" ht="48">
      <c r="A20" s="21" t="s">
        <v>44</v>
      </c>
      <c r="B20" s="3" t="s">
        <v>48</v>
      </c>
      <c r="C20" s="6">
        <v>6</v>
      </c>
      <c r="D20" s="6">
        <v>7</v>
      </c>
      <c r="E20" s="4" t="s">
        <v>7</v>
      </c>
      <c r="F20" s="4" t="s">
        <v>7</v>
      </c>
      <c r="G20" s="17" t="s">
        <v>7</v>
      </c>
      <c r="H20" s="4" t="s">
        <v>7</v>
      </c>
      <c r="I20" s="4" t="s">
        <v>7</v>
      </c>
      <c r="J20" s="5">
        <f t="shared" si="0"/>
        <v>116.67</v>
      </c>
      <c r="K20" s="4" t="s">
        <v>7</v>
      </c>
    </row>
    <row r="21" spans="1:11" ht="96">
      <c r="A21" s="21" t="s">
        <v>57</v>
      </c>
      <c r="B21" s="3" t="s">
        <v>58</v>
      </c>
      <c r="C21" s="6">
        <v>8</v>
      </c>
      <c r="D21" s="6">
        <v>10</v>
      </c>
      <c r="E21" s="4" t="s">
        <v>7</v>
      </c>
      <c r="F21" s="4" t="s">
        <v>7</v>
      </c>
      <c r="G21" s="17" t="s">
        <v>7</v>
      </c>
      <c r="H21" s="4" t="s">
        <v>7</v>
      </c>
      <c r="I21" s="4" t="s">
        <v>7</v>
      </c>
      <c r="J21" s="5">
        <f t="shared" si="0"/>
        <v>125</v>
      </c>
      <c r="K21" s="4" t="s">
        <v>7</v>
      </c>
    </row>
    <row r="22" spans="1:11" ht="24">
      <c r="A22" s="3" t="s">
        <v>8</v>
      </c>
      <c r="B22" s="3" t="s">
        <v>9</v>
      </c>
      <c r="C22" s="4" t="s">
        <v>7</v>
      </c>
      <c r="D22" s="4" t="s">
        <v>7</v>
      </c>
      <c r="E22" s="4" t="s">
        <v>7</v>
      </c>
      <c r="F22" s="4" t="s">
        <v>7</v>
      </c>
      <c r="G22" s="30">
        <v>0</v>
      </c>
      <c r="H22" s="4" t="s">
        <v>7</v>
      </c>
      <c r="I22" s="4" t="s">
        <v>7</v>
      </c>
      <c r="J22" s="4" t="s">
        <v>7</v>
      </c>
      <c r="K22" s="5">
        <f>AVERAGE(J16:J21)</f>
        <v>108.61</v>
      </c>
    </row>
    <row r="23" spans="1:11" ht="12.75">
      <c r="A23" s="51" t="s">
        <v>69</v>
      </c>
      <c r="B23" s="52"/>
      <c r="C23" s="52"/>
      <c r="D23" s="52"/>
      <c r="E23" s="52"/>
      <c r="F23" s="52"/>
      <c r="G23" s="52"/>
      <c r="H23" s="52"/>
      <c r="I23" s="52"/>
      <c r="J23" s="52"/>
      <c r="K23" s="53"/>
    </row>
    <row r="24" spans="1:11" ht="54" customHeight="1">
      <c r="A24" s="21" t="s">
        <v>56</v>
      </c>
      <c r="B24" s="3" t="s">
        <v>45</v>
      </c>
      <c r="C24" s="4">
        <v>225</v>
      </c>
      <c r="D24" s="4">
        <v>225</v>
      </c>
      <c r="E24" s="7">
        <f>IF(C24&gt;D24,C24/D24,D24/C24)*100</f>
        <v>100</v>
      </c>
      <c r="F24" s="4" t="s">
        <v>7</v>
      </c>
      <c r="G24" s="17" t="s">
        <v>7</v>
      </c>
      <c r="H24" s="4" t="s">
        <v>7</v>
      </c>
      <c r="I24" s="4" t="s">
        <v>7</v>
      </c>
      <c r="J24" s="4" t="s">
        <v>7</v>
      </c>
      <c r="K24" s="4" t="s">
        <v>7</v>
      </c>
    </row>
    <row r="25" spans="1:11" ht="12.75">
      <c r="A25" s="3" t="s">
        <v>10</v>
      </c>
      <c r="B25" s="3"/>
      <c r="C25" s="4" t="s">
        <v>7</v>
      </c>
      <c r="D25" s="4" t="s">
        <v>7</v>
      </c>
      <c r="E25" s="4" t="s">
        <v>7</v>
      </c>
      <c r="F25" s="7">
        <f>AVERAGE(E24:E24)</f>
        <v>100</v>
      </c>
      <c r="G25" s="29">
        <v>0</v>
      </c>
      <c r="H25" s="8">
        <v>0</v>
      </c>
      <c r="I25" s="5">
        <f>F25*H25</f>
        <v>0</v>
      </c>
      <c r="J25" s="4" t="s">
        <v>7</v>
      </c>
      <c r="K25" s="4" t="s">
        <v>7</v>
      </c>
    </row>
    <row r="26" spans="1:11" ht="12.75">
      <c r="A26" s="51" t="s">
        <v>68</v>
      </c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ht="24">
      <c r="A27" s="21" t="s">
        <v>41</v>
      </c>
      <c r="B27" s="22" t="s">
        <v>46</v>
      </c>
      <c r="C27" s="4">
        <v>20</v>
      </c>
      <c r="D27" s="23">
        <v>22</v>
      </c>
      <c r="E27" s="7">
        <f>IF(C27&gt;D27,C27/D27,D27/C27)*100</f>
        <v>110</v>
      </c>
      <c r="F27" s="4" t="s">
        <v>7</v>
      </c>
      <c r="G27" s="17" t="s">
        <v>7</v>
      </c>
      <c r="H27" s="4" t="s">
        <v>7</v>
      </c>
      <c r="I27" s="4" t="s">
        <v>7</v>
      </c>
      <c r="J27" s="4" t="s">
        <v>7</v>
      </c>
      <c r="K27" s="4" t="s">
        <v>7</v>
      </c>
    </row>
    <row r="28" spans="1:11" ht="41.25" customHeight="1">
      <c r="A28" s="21" t="s">
        <v>42</v>
      </c>
      <c r="B28" s="22" t="s">
        <v>6</v>
      </c>
      <c r="C28" s="4">
        <v>100</v>
      </c>
      <c r="D28" s="23">
        <v>100</v>
      </c>
      <c r="E28" s="7">
        <f>IF(C28&gt;D28,C28/D28,D28/C28)*100</f>
        <v>100</v>
      </c>
      <c r="F28" s="4" t="s">
        <v>7</v>
      </c>
      <c r="G28" s="17" t="s">
        <v>7</v>
      </c>
      <c r="H28" s="4" t="s">
        <v>7</v>
      </c>
      <c r="I28" s="4" t="s">
        <v>7</v>
      </c>
      <c r="J28" s="4" t="s">
        <v>7</v>
      </c>
      <c r="K28" s="4" t="s">
        <v>7</v>
      </c>
    </row>
    <row r="29" spans="1:11" ht="24">
      <c r="A29" s="21" t="s">
        <v>43</v>
      </c>
      <c r="B29" s="22" t="s">
        <v>45</v>
      </c>
      <c r="C29" s="4">
        <v>16</v>
      </c>
      <c r="D29" s="23">
        <v>16</v>
      </c>
      <c r="E29" s="7">
        <f>IF(C29&gt;D29,C29/D29,D29/C29)*100</f>
        <v>100</v>
      </c>
      <c r="F29" s="4" t="s">
        <v>7</v>
      </c>
      <c r="G29" s="17" t="s">
        <v>7</v>
      </c>
      <c r="H29" s="4" t="s">
        <v>7</v>
      </c>
      <c r="I29" s="4" t="s">
        <v>7</v>
      </c>
      <c r="J29" s="4" t="s">
        <v>7</v>
      </c>
      <c r="K29" s="4" t="s">
        <v>7</v>
      </c>
    </row>
    <row r="30" spans="1:11" ht="48">
      <c r="A30" s="21" t="s">
        <v>44</v>
      </c>
      <c r="B30" s="22" t="s">
        <v>48</v>
      </c>
      <c r="C30" s="4">
        <v>6</v>
      </c>
      <c r="D30" s="23">
        <v>7</v>
      </c>
      <c r="E30" s="7">
        <f>IF(C30&gt;D30,C30/D30,D30/C30)*100</f>
        <v>116.67</v>
      </c>
      <c r="F30" s="4" t="s">
        <v>7</v>
      </c>
      <c r="G30" s="17" t="s">
        <v>7</v>
      </c>
      <c r="H30" s="4" t="s">
        <v>7</v>
      </c>
      <c r="I30" s="4" t="s">
        <v>7</v>
      </c>
      <c r="J30" s="4" t="s">
        <v>7</v>
      </c>
      <c r="K30" s="4" t="s">
        <v>7</v>
      </c>
    </row>
    <row r="31" spans="1:11" ht="96">
      <c r="A31" s="21" t="s">
        <v>57</v>
      </c>
      <c r="B31" s="3" t="s">
        <v>58</v>
      </c>
      <c r="C31" s="4">
        <v>8</v>
      </c>
      <c r="D31" s="23">
        <v>10</v>
      </c>
      <c r="E31" s="7">
        <f>IF(C31&gt;D31,C31/D31,D31/C31)*100</f>
        <v>125</v>
      </c>
      <c r="F31" s="4" t="s">
        <v>7</v>
      </c>
      <c r="G31" s="17" t="s">
        <v>7</v>
      </c>
      <c r="H31" s="4" t="s">
        <v>7</v>
      </c>
      <c r="I31" s="4" t="s">
        <v>7</v>
      </c>
      <c r="J31" s="4" t="s">
        <v>7</v>
      </c>
      <c r="K31" s="4" t="s">
        <v>7</v>
      </c>
    </row>
    <row r="32" spans="1:11" ht="12.75">
      <c r="A32" s="3" t="s">
        <v>11</v>
      </c>
      <c r="B32" s="3"/>
      <c r="C32" s="24" t="s">
        <v>7</v>
      </c>
      <c r="D32" s="4" t="s">
        <v>7</v>
      </c>
      <c r="E32" s="4" t="s">
        <v>7</v>
      </c>
      <c r="F32" s="7">
        <f>AVERAGE(E27:E31)</f>
        <v>110.33</v>
      </c>
      <c r="G32" s="17">
        <v>0</v>
      </c>
      <c r="H32" s="8">
        <v>0</v>
      </c>
      <c r="I32" s="5">
        <f>F32*H32</f>
        <v>0</v>
      </c>
      <c r="J32" s="4" t="s">
        <v>7</v>
      </c>
      <c r="K32" s="4" t="s">
        <v>7</v>
      </c>
    </row>
    <row r="33" ht="12.75">
      <c r="G33" s="11"/>
    </row>
    <row r="34" ht="12.75">
      <c r="G34" s="11"/>
    </row>
    <row r="35" ht="12.75">
      <c r="G35" s="11"/>
    </row>
    <row r="36" ht="12.75">
      <c r="G36" s="11"/>
    </row>
    <row r="37" ht="12.75">
      <c r="G37" s="11"/>
    </row>
    <row r="38" ht="12.75">
      <c r="G38" s="11"/>
    </row>
    <row r="39" ht="12.75">
      <c r="G39" s="11"/>
    </row>
    <row r="40" spans="1:11" ht="12.75">
      <c r="A40" s="9"/>
      <c r="B40" s="9"/>
      <c r="C40" s="10"/>
      <c r="D40" s="10"/>
      <c r="E40" s="10"/>
      <c r="F40" s="10"/>
      <c r="G40" s="18"/>
      <c r="H40" s="10"/>
      <c r="I40" s="10"/>
      <c r="J40" s="10"/>
      <c r="K40" s="10"/>
    </row>
    <row r="41" spans="1:11" ht="12.75">
      <c r="A41" s="12"/>
      <c r="B41" s="12"/>
      <c r="C41" s="12"/>
      <c r="D41" s="12"/>
      <c r="E41" s="12"/>
      <c r="F41" s="12"/>
      <c r="G41" s="19"/>
      <c r="H41" s="12"/>
      <c r="I41" s="12"/>
      <c r="J41" s="12"/>
      <c r="K41" s="12"/>
    </row>
    <row r="42" spans="1:11" ht="12.75">
      <c r="A42" s="12"/>
      <c r="B42" s="12"/>
      <c r="C42" s="12"/>
      <c r="D42" s="12"/>
      <c r="E42" s="12"/>
      <c r="F42" s="12"/>
      <c r="G42" s="19"/>
      <c r="H42" s="12"/>
      <c r="I42" s="12"/>
      <c r="J42" s="12"/>
      <c r="K42" s="12"/>
    </row>
    <row r="43" spans="1:11" ht="12.75">
      <c r="A43" s="12"/>
      <c r="B43" s="12"/>
      <c r="C43" s="12"/>
      <c r="D43" s="12"/>
      <c r="E43" s="12"/>
      <c r="F43" s="12"/>
      <c r="G43" s="19"/>
      <c r="H43" s="12"/>
      <c r="I43" s="12"/>
      <c r="J43" s="12"/>
      <c r="K43" s="12"/>
    </row>
    <row r="44" spans="1:11" ht="12.75">
      <c r="A44" s="12"/>
      <c r="B44" s="12"/>
      <c r="C44" s="12"/>
      <c r="D44" s="12"/>
      <c r="E44" s="12"/>
      <c r="F44" s="12"/>
      <c r="G44" s="19"/>
      <c r="H44" s="12"/>
      <c r="I44" s="12"/>
      <c r="J44" s="12"/>
      <c r="K44" s="12"/>
    </row>
    <row r="45" spans="1:11" ht="12.75">
      <c r="A45" s="12"/>
      <c r="B45" s="12"/>
      <c r="C45" s="12"/>
      <c r="D45" s="12"/>
      <c r="E45" s="12"/>
      <c r="F45" s="12"/>
      <c r="G45" s="19"/>
      <c r="H45" s="12"/>
      <c r="I45" s="12"/>
      <c r="J45" s="12"/>
      <c r="K45" s="12"/>
    </row>
    <row r="46" spans="1:11" ht="12.75">
      <c r="A46" s="12"/>
      <c r="B46" s="12"/>
      <c r="C46" s="12"/>
      <c r="D46" s="12"/>
      <c r="E46" s="12"/>
      <c r="F46" s="12"/>
      <c r="G46" s="19"/>
      <c r="H46" s="12"/>
      <c r="I46" s="12"/>
      <c r="J46" s="12"/>
      <c r="K46" s="12"/>
    </row>
    <row r="47" spans="1:11" ht="12.75">
      <c r="A47" s="12"/>
      <c r="B47" s="12"/>
      <c r="C47" s="12"/>
      <c r="D47" s="12"/>
      <c r="E47" s="12"/>
      <c r="F47" s="12"/>
      <c r="G47" s="19"/>
      <c r="H47" s="12"/>
      <c r="I47" s="12"/>
      <c r="J47" s="12"/>
      <c r="K47" s="12"/>
    </row>
    <row r="48" spans="1:11" ht="12.75">
      <c r="A48" s="12"/>
      <c r="B48" s="12"/>
      <c r="C48" s="12"/>
      <c r="D48" s="12"/>
      <c r="E48" s="12"/>
      <c r="F48" s="12"/>
      <c r="G48" s="19"/>
      <c r="H48" s="12"/>
      <c r="I48" s="12"/>
      <c r="J48" s="12"/>
      <c r="K48" s="12"/>
    </row>
    <row r="49" spans="1:11" ht="12.75">
      <c r="A49" s="12"/>
      <c r="B49" s="12"/>
      <c r="C49" s="12"/>
      <c r="D49" s="12"/>
      <c r="E49" s="12"/>
      <c r="F49" s="12"/>
      <c r="G49" s="19"/>
      <c r="H49" s="12"/>
      <c r="I49" s="12"/>
      <c r="J49" s="12"/>
      <c r="K49" s="12"/>
    </row>
    <row r="50" spans="1:11" ht="12.75">
      <c r="A50" s="12"/>
      <c r="B50" s="12"/>
      <c r="C50" s="12"/>
      <c r="D50" s="12"/>
      <c r="E50" s="12"/>
      <c r="F50" s="12"/>
      <c r="G50" s="19"/>
      <c r="H50" s="12"/>
      <c r="I50" s="12"/>
      <c r="J50" s="12"/>
      <c r="K50" s="12"/>
    </row>
    <row r="51" spans="1:11" ht="12.75">
      <c r="A51" s="12"/>
      <c r="B51" s="12"/>
      <c r="C51" s="12"/>
      <c r="D51" s="12"/>
      <c r="E51" s="12"/>
      <c r="F51" s="12"/>
      <c r="G51" s="19"/>
      <c r="H51" s="12"/>
      <c r="I51" s="12"/>
      <c r="J51" s="12"/>
      <c r="K51" s="12"/>
    </row>
    <row r="52" spans="1:11" ht="12.75">
      <c r="A52" s="12"/>
      <c r="B52" s="12"/>
      <c r="C52" s="12"/>
      <c r="D52" s="12"/>
      <c r="E52" s="12"/>
      <c r="F52" s="12"/>
      <c r="G52" s="19"/>
      <c r="H52" s="12"/>
      <c r="I52" s="12"/>
      <c r="J52" s="12"/>
      <c r="K52" s="12"/>
    </row>
    <row r="53" spans="1:11" ht="12.75">
      <c r="A53" s="12"/>
      <c r="B53" s="12"/>
      <c r="C53" s="12"/>
      <c r="D53" s="12"/>
      <c r="E53" s="12"/>
      <c r="F53" s="12"/>
      <c r="G53" s="19"/>
      <c r="H53" s="12"/>
      <c r="I53" s="12"/>
      <c r="J53" s="12"/>
      <c r="K53" s="12"/>
    </row>
    <row r="54" spans="1:11" ht="12.75">
      <c r="A54" s="12"/>
      <c r="B54" s="12"/>
      <c r="C54" s="12"/>
      <c r="D54" s="12"/>
      <c r="E54" s="12"/>
      <c r="F54" s="12"/>
      <c r="G54" s="19"/>
      <c r="H54" s="12"/>
      <c r="I54" s="12"/>
      <c r="J54" s="12"/>
      <c r="K54" s="12"/>
    </row>
    <row r="55" spans="1:11" ht="12.75">
      <c r="A55" s="12"/>
      <c r="B55" s="12"/>
      <c r="C55" s="12"/>
      <c r="D55" s="12"/>
      <c r="E55" s="12"/>
      <c r="F55" s="12"/>
      <c r="G55" s="19"/>
      <c r="H55" s="12"/>
      <c r="I55" s="12"/>
      <c r="J55" s="12"/>
      <c r="K55" s="12"/>
    </row>
    <row r="56" spans="1:11" ht="12.75">
      <c r="A56" s="12"/>
      <c r="B56" s="12"/>
      <c r="C56" s="12"/>
      <c r="D56" s="12"/>
      <c r="E56" s="12"/>
      <c r="F56" s="12"/>
      <c r="G56" s="19"/>
      <c r="H56" s="12"/>
      <c r="I56" s="12"/>
      <c r="J56" s="12"/>
      <c r="K56" s="12"/>
    </row>
    <row r="57" spans="1:11" ht="12.75">
      <c r="A57" s="12"/>
      <c r="B57" s="12"/>
      <c r="C57" s="12"/>
      <c r="D57" s="12"/>
      <c r="E57" s="12"/>
      <c r="F57" s="12"/>
      <c r="G57" s="19"/>
      <c r="H57" s="12"/>
      <c r="I57" s="12"/>
      <c r="J57" s="12"/>
      <c r="K57" s="12"/>
    </row>
    <row r="58" spans="1:11" ht="12.75">
      <c r="A58" s="12"/>
      <c r="B58" s="12"/>
      <c r="C58" s="12"/>
      <c r="D58" s="12"/>
      <c r="E58" s="12"/>
      <c r="F58" s="12"/>
      <c r="G58" s="19"/>
      <c r="H58" s="12"/>
      <c r="I58" s="12"/>
      <c r="J58" s="12"/>
      <c r="K58" s="12"/>
    </row>
    <row r="59" spans="1:11" ht="12.75">
      <c r="A59" s="12"/>
      <c r="B59" s="12"/>
      <c r="C59" s="12"/>
      <c r="D59" s="12"/>
      <c r="E59" s="12"/>
      <c r="F59" s="12"/>
      <c r="G59" s="19"/>
      <c r="H59" s="12"/>
      <c r="I59" s="12"/>
      <c r="J59" s="12"/>
      <c r="K59" s="12"/>
    </row>
    <row r="60" spans="1:11" ht="12.75">
      <c r="A60" s="12"/>
      <c r="B60" s="12"/>
      <c r="C60" s="12"/>
      <c r="D60" s="12"/>
      <c r="E60" s="12"/>
      <c r="F60" s="12"/>
      <c r="G60" s="19"/>
      <c r="H60" s="12"/>
      <c r="I60" s="12"/>
      <c r="J60" s="12"/>
      <c r="K60" s="12"/>
    </row>
    <row r="61" spans="1:11" ht="12.75">
      <c r="A61" s="12"/>
      <c r="B61" s="12"/>
      <c r="C61" s="12"/>
      <c r="D61" s="12"/>
      <c r="E61" s="12"/>
      <c r="F61" s="12"/>
      <c r="G61" s="19"/>
      <c r="H61" s="12"/>
      <c r="I61" s="12"/>
      <c r="J61" s="12"/>
      <c r="K61" s="12"/>
    </row>
    <row r="62" spans="1:11" ht="12.75">
      <c r="A62" s="12"/>
      <c r="B62" s="12"/>
      <c r="C62" s="12"/>
      <c r="D62" s="12"/>
      <c r="E62" s="12"/>
      <c r="F62" s="12"/>
      <c r="G62" s="19"/>
      <c r="H62" s="12"/>
      <c r="I62" s="12"/>
      <c r="J62" s="12"/>
      <c r="K62" s="12"/>
    </row>
    <row r="63" spans="1:11" ht="12.75">
      <c r="A63" s="12"/>
      <c r="B63" s="12"/>
      <c r="C63" s="12"/>
      <c r="D63" s="12"/>
      <c r="E63" s="12"/>
      <c r="F63" s="12"/>
      <c r="G63" s="19"/>
      <c r="H63" s="12"/>
      <c r="I63" s="12"/>
      <c r="J63" s="12"/>
      <c r="K63" s="12"/>
    </row>
    <row r="64" spans="1:11" ht="12.75">
      <c r="A64" s="12"/>
      <c r="B64" s="12"/>
      <c r="C64" s="12"/>
      <c r="D64" s="12"/>
      <c r="E64" s="12"/>
      <c r="F64" s="12"/>
      <c r="G64" s="19"/>
      <c r="H64" s="12"/>
      <c r="I64" s="12"/>
      <c r="J64" s="12"/>
      <c r="K64" s="12"/>
    </row>
    <row r="65" spans="1:11" ht="12.75">
      <c r="A65" s="12"/>
      <c r="B65" s="12"/>
      <c r="C65" s="12"/>
      <c r="D65" s="12"/>
      <c r="E65" s="12"/>
      <c r="F65" s="12"/>
      <c r="G65" s="19"/>
      <c r="H65" s="12"/>
      <c r="I65" s="12"/>
      <c r="J65" s="12"/>
      <c r="K65" s="12"/>
    </row>
    <row r="66" spans="1:11" ht="12.75">
      <c r="A66" s="12"/>
      <c r="B66" s="12"/>
      <c r="C66" s="12"/>
      <c r="D66" s="12"/>
      <c r="E66" s="12"/>
      <c r="F66" s="12"/>
      <c r="G66" s="19"/>
      <c r="H66" s="12"/>
      <c r="I66" s="12"/>
      <c r="J66" s="12"/>
      <c r="K66" s="12"/>
    </row>
    <row r="67" spans="1:11" ht="12.75">
      <c r="A67" s="12"/>
      <c r="B67" s="12"/>
      <c r="C67" s="12"/>
      <c r="D67" s="12"/>
      <c r="E67" s="12"/>
      <c r="F67" s="12"/>
      <c r="G67" s="19"/>
      <c r="H67" s="12"/>
      <c r="I67" s="12"/>
      <c r="J67" s="12"/>
      <c r="K67" s="12"/>
    </row>
    <row r="68" spans="1:11" ht="12.75">
      <c r="A68" s="12"/>
      <c r="B68" s="12"/>
      <c r="C68" s="12"/>
      <c r="D68" s="12"/>
      <c r="E68" s="12"/>
      <c r="F68" s="12"/>
      <c r="G68" s="19"/>
      <c r="H68" s="12"/>
      <c r="I68" s="12"/>
      <c r="J68" s="12"/>
      <c r="K68" s="12"/>
    </row>
    <row r="69" spans="1:11" ht="12.75">
      <c r="A69" s="12"/>
      <c r="B69" s="12"/>
      <c r="C69" s="12"/>
      <c r="D69" s="12"/>
      <c r="E69" s="12"/>
      <c r="F69" s="12"/>
      <c r="G69" s="19"/>
      <c r="H69" s="12"/>
      <c r="I69" s="12"/>
      <c r="J69" s="12"/>
      <c r="K69" s="12"/>
    </row>
    <row r="70" spans="1:11" ht="12.75">
      <c r="A70" s="12"/>
      <c r="B70" s="12"/>
      <c r="C70" s="12"/>
      <c r="D70" s="12"/>
      <c r="E70" s="12"/>
      <c r="F70" s="12"/>
      <c r="G70" s="19"/>
      <c r="H70" s="12"/>
      <c r="I70" s="12"/>
      <c r="J70" s="12"/>
      <c r="K70" s="12"/>
    </row>
    <row r="71" spans="1:11" ht="12.75">
      <c r="A71" s="12"/>
      <c r="B71" s="12"/>
      <c r="C71" s="12"/>
      <c r="D71" s="12"/>
      <c r="E71" s="12"/>
      <c r="F71" s="12"/>
      <c r="G71" s="19"/>
      <c r="H71" s="12"/>
      <c r="I71" s="12"/>
      <c r="J71" s="12"/>
      <c r="K71" s="12"/>
    </row>
    <row r="72" spans="1:11" ht="12.75">
      <c r="A72" s="12"/>
      <c r="B72" s="12"/>
      <c r="C72" s="12"/>
      <c r="D72" s="12"/>
      <c r="E72" s="12"/>
      <c r="F72" s="12"/>
      <c r="G72" s="19"/>
      <c r="H72" s="12"/>
      <c r="I72" s="12"/>
      <c r="J72" s="12"/>
      <c r="K72" s="12"/>
    </row>
    <row r="73" spans="1:11" ht="12.75">
      <c r="A73" s="12"/>
      <c r="B73" s="12"/>
      <c r="C73" s="12"/>
      <c r="D73" s="12"/>
      <c r="E73" s="12"/>
      <c r="F73" s="12"/>
      <c r="G73" s="19"/>
      <c r="H73" s="12"/>
      <c r="I73" s="12"/>
      <c r="J73" s="12"/>
      <c r="K73" s="12"/>
    </row>
    <row r="74" spans="1:11" ht="12.75">
      <c r="A74" s="12"/>
      <c r="B74" s="12"/>
      <c r="C74" s="12"/>
      <c r="D74" s="12"/>
      <c r="E74" s="12"/>
      <c r="F74" s="12"/>
      <c r="G74" s="19"/>
      <c r="H74" s="12"/>
      <c r="I74" s="12"/>
      <c r="J74" s="12"/>
      <c r="K74" s="12"/>
    </row>
    <row r="75" spans="1:11" ht="12.75">
      <c r="A75" s="12"/>
      <c r="B75" s="12"/>
      <c r="C75" s="12"/>
      <c r="D75" s="12"/>
      <c r="E75" s="12"/>
      <c r="F75" s="12"/>
      <c r="G75" s="19"/>
      <c r="H75" s="12"/>
      <c r="I75" s="12"/>
      <c r="J75" s="12"/>
      <c r="K75" s="12"/>
    </row>
    <row r="76" spans="1:11" ht="12.75">
      <c r="A76" s="12"/>
      <c r="B76" s="12"/>
      <c r="C76" s="12"/>
      <c r="D76" s="12"/>
      <c r="E76" s="12"/>
      <c r="F76" s="12"/>
      <c r="G76" s="19"/>
      <c r="H76" s="12"/>
      <c r="I76" s="12"/>
      <c r="J76" s="12"/>
      <c r="K76" s="12"/>
    </row>
    <row r="77" spans="1:11" ht="12.75">
      <c r="A77" s="12"/>
      <c r="B77" s="12"/>
      <c r="C77" s="12"/>
      <c r="D77" s="12"/>
      <c r="E77" s="12"/>
      <c r="F77" s="12"/>
      <c r="G77" s="19"/>
      <c r="H77" s="12"/>
      <c r="I77" s="12"/>
      <c r="J77" s="12"/>
      <c r="K77" s="12"/>
    </row>
    <row r="78" spans="1:11" ht="12.75">
      <c r="A78" s="12"/>
      <c r="B78" s="12"/>
      <c r="C78" s="12"/>
      <c r="D78" s="12"/>
      <c r="E78" s="12"/>
      <c r="F78" s="12"/>
      <c r="G78" s="19"/>
      <c r="H78" s="12"/>
      <c r="I78" s="12"/>
      <c r="J78" s="12"/>
      <c r="K78" s="12"/>
    </row>
    <row r="79" spans="1:11" ht="12.75">
      <c r="A79" s="12"/>
      <c r="B79" s="12"/>
      <c r="C79" s="12"/>
      <c r="D79" s="12"/>
      <c r="E79" s="12"/>
      <c r="F79" s="12"/>
      <c r="G79" s="19"/>
      <c r="H79" s="12"/>
      <c r="I79" s="12"/>
      <c r="J79" s="12"/>
      <c r="K79" s="12"/>
    </row>
  </sheetData>
  <sheetProtection/>
  <mergeCells count="21">
    <mergeCell ref="E10:E13"/>
    <mergeCell ref="H10:H13"/>
    <mergeCell ref="A7:K7"/>
    <mergeCell ref="A26:K26"/>
    <mergeCell ref="B10:B13"/>
    <mergeCell ref="C10:C13"/>
    <mergeCell ref="D10:D13"/>
    <mergeCell ref="I10:I13"/>
    <mergeCell ref="A8:K8"/>
    <mergeCell ref="A23:K23"/>
    <mergeCell ref="F10:F13"/>
    <mergeCell ref="A10:A13"/>
    <mergeCell ref="A15:K15"/>
    <mergeCell ref="F1:K1"/>
    <mergeCell ref="H2:K2"/>
    <mergeCell ref="H3:K3"/>
    <mergeCell ref="H4:K4"/>
    <mergeCell ref="J10:J13"/>
    <mergeCell ref="K10:K13"/>
    <mergeCell ref="G10:G13"/>
    <mergeCell ref="A6:K6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9">
      <selection activeCell="D29" sqref="D29"/>
    </sheetView>
  </sheetViews>
  <sheetFormatPr defaultColWidth="9.140625" defaultRowHeight="12.75"/>
  <cols>
    <col min="1" max="1" width="48.8515625" style="11" customWidth="1"/>
    <col min="2" max="2" width="6.710937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1.57421875" style="20" customWidth="1"/>
    <col min="8" max="8" width="12.57421875" style="11" customWidth="1"/>
    <col min="9" max="9" width="12.28125" style="11" customWidth="1"/>
    <col min="10" max="11" width="13.00390625" style="11" customWidth="1"/>
    <col min="12" max="12" width="1.421875" style="11" customWidth="1"/>
    <col min="13" max="16384" width="9.140625" style="11" customWidth="1"/>
  </cols>
  <sheetData>
    <row r="1" spans="6:11" ht="12.75" customHeight="1">
      <c r="F1" s="56" t="s">
        <v>52</v>
      </c>
      <c r="G1" s="56"/>
      <c r="H1" s="56"/>
      <c r="I1" s="56"/>
      <c r="J1" s="56"/>
      <c r="K1" s="56"/>
    </row>
    <row r="2" spans="6:12" ht="12.75" customHeight="1">
      <c r="F2" s="26"/>
      <c r="G2" s="26"/>
      <c r="H2" s="49" t="s">
        <v>28</v>
      </c>
      <c r="I2" s="49"/>
      <c r="J2" s="49"/>
      <c r="K2" s="49"/>
      <c r="L2" s="28"/>
    </row>
    <row r="3" spans="6:12" ht="12.75" customHeight="1">
      <c r="F3" s="26"/>
      <c r="G3" s="26"/>
      <c r="H3" s="49" t="s">
        <v>35</v>
      </c>
      <c r="I3" s="49"/>
      <c r="J3" s="49"/>
      <c r="K3" s="49"/>
      <c r="L3" s="28"/>
    </row>
    <row r="4" spans="6:12" ht="12.75" customHeight="1">
      <c r="F4" s="26"/>
      <c r="G4" s="26"/>
      <c r="H4" s="49" t="s">
        <v>63</v>
      </c>
      <c r="I4" s="49"/>
      <c r="J4" s="49"/>
      <c r="K4" s="49"/>
      <c r="L4" s="28"/>
    </row>
    <row r="6" spans="1:11" ht="15">
      <c r="A6" s="50" t="s">
        <v>13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5">
      <c r="A7" s="50" t="s">
        <v>64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5">
      <c r="A8" s="50" t="s">
        <v>23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10" spans="1:11" ht="32.25" customHeight="1">
      <c r="A10" s="57" t="s">
        <v>0</v>
      </c>
      <c r="B10" s="57" t="s">
        <v>1</v>
      </c>
      <c r="C10" s="54" t="s">
        <v>2</v>
      </c>
      <c r="D10" s="54" t="s">
        <v>3</v>
      </c>
      <c r="E10" s="54" t="s">
        <v>4</v>
      </c>
      <c r="F10" s="54" t="s">
        <v>5</v>
      </c>
      <c r="G10" s="58" t="s">
        <v>36</v>
      </c>
      <c r="H10" s="54" t="s">
        <v>37</v>
      </c>
      <c r="I10" s="54" t="s">
        <v>38</v>
      </c>
      <c r="J10" s="54" t="s">
        <v>39</v>
      </c>
      <c r="K10" s="54" t="s">
        <v>40</v>
      </c>
    </row>
    <row r="11" spans="1:11" ht="33.75" customHeight="1">
      <c r="A11" s="57"/>
      <c r="B11" s="57"/>
      <c r="C11" s="54"/>
      <c r="D11" s="54"/>
      <c r="E11" s="54"/>
      <c r="F11" s="54"/>
      <c r="G11" s="58"/>
      <c r="H11" s="54"/>
      <c r="I11" s="54"/>
      <c r="J11" s="54"/>
      <c r="K11" s="54"/>
    </row>
    <row r="12" spans="1:11" ht="18.75" customHeight="1">
      <c r="A12" s="57"/>
      <c r="B12" s="57"/>
      <c r="C12" s="54"/>
      <c r="D12" s="54"/>
      <c r="E12" s="54"/>
      <c r="F12" s="54"/>
      <c r="G12" s="58"/>
      <c r="H12" s="54"/>
      <c r="I12" s="54"/>
      <c r="J12" s="54"/>
      <c r="K12" s="54"/>
    </row>
    <row r="13" spans="1:11" ht="60" customHeight="1">
      <c r="A13" s="57"/>
      <c r="B13" s="57"/>
      <c r="C13" s="54"/>
      <c r="D13" s="54"/>
      <c r="E13" s="54"/>
      <c r="F13" s="54"/>
      <c r="G13" s="58"/>
      <c r="H13" s="54"/>
      <c r="I13" s="54"/>
      <c r="J13" s="54"/>
      <c r="K13" s="54"/>
    </row>
    <row r="14" spans="1:11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25">
        <v>7</v>
      </c>
      <c r="H14" s="1">
        <v>8</v>
      </c>
      <c r="I14" s="1">
        <v>9</v>
      </c>
      <c r="J14" s="1">
        <v>10</v>
      </c>
      <c r="K14" s="1">
        <v>11</v>
      </c>
    </row>
    <row r="15" spans="1:11" ht="12.75">
      <c r="A15" s="55" t="s">
        <v>66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53.25" customHeight="1">
      <c r="A16" s="21" t="s">
        <v>56</v>
      </c>
      <c r="B16" s="3" t="s">
        <v>45</v>
      </c>
      <c r="C16" s="6">
        <v>225</v>
      </c>
      <c r="D16" s="6">
        <v>225</v>
      </c>
      <c r="E16" s="4" t="s">
        <v>7</v>
      </c>
      <c r="F16" s="4" t="s">
        <v>7</v>
      </c>
      <c r="G16" s="17" t="s">
        <v>7</v>
      </c>
      <c r="H16" s="4" t="s">
        <v>7</v>
      </c>
      <c r="I16" s="4" t="s">
        <v>7</v>
      </c>
      <c r="J16" s="5">
        <f aca="true" t="shared" si="0" ref="J16:J21">IF(C16&gt;D16,C16/D16,D16/C16)*100</f>
        <v>100</v>
      </c>
      <c r="K16" s="4" t="s">
        <v>7</v>
      </c>
    </row>
    <row r="17" spans="1:11" ht="29.25" customHeight="1">
      <c r="A17" s="21" t="s">
        <v>41</v>
      </c>
      <c r="B17" s="3" t="s">
        <v>46</v>
      </c>
      <c r="C17" s="6">
        <v>22</v>
      </c>
      <c r="D17" s="6">
        <v>24</v>
      </c>
      <c r="E17" s="4" t="s">
        <v>7</v>
      </c>
      <c r="F17" s="4" t="s">
        <v>7</v>
      </c>
      <c r="G17" s="17" t="s">
        <v>7</v>
      </c>
      <c r="H17" s="4" t="s">
        <v>7</v>
      </c>
      <c r="I17" s="4" t="s">
        <v>7</v>
      </c>
      <c r="J17" s="5">
        <f t="shared" si="0"/>
        <v>109.09</v>
      </c>
      <c r="K17" s="4" t="s">
        <v>7</v>
      </c>
    </row>
    <row r="18" spans="1:11" ht="36">
      <c r="A18" s="21" t="s">
        <v>42</v>
      </c>
      <c r="B18" s="3" t="s">
        <v>6</v>
      </c>
      <c r="C18" s="6">
        <v>100</v>
      </c>
      <c r="D18" s="6">
        <v>100</v>
      </c>
      <c r="E18" s="4" t="s">
        <v>7</v>
      </c>
      <c r="F18" s="4" t="s">
        <v>7</v>
      </c>
      <c r="G18" s="17" t="s">
        <v>7</v>
      </c>
      <c r="H18" s="4" t="s">
        <v>7</v>
      </c>
      <c r="I18" s="4" t="s">
        <v>7</v>
      </c>
      <c r="J18" s="5">
        <f t="shared" si="0"/>
        <v>100</v>
      </c>
      <c r="K18" s="4"/>
    </row>
    <row r="19" spans="1:11" ht="24">
      <c r="A19" s="21" t="s">
        <v>47</v>
      </c>
      <c r="B19" s="3" t="s">
        <v>45</v>
      </c>
      <c r="C19" s="6">
        <v>16</v>
      </c>
      <c r="D19" s="6">
        <v>16</v>
      </c>
      <c r="E19" s="4" t="s">
        <v>7</v>
      </c>
      <c r="F19" s="4" t="s">
        <v>7</v>
      </c>
      <c r="G19" s="17" t="s">
        <v>7</v>
      </c>
      <c r="H19" s="4" t="s">
        <v>7</v>
      </c>
      <c r="I19" s="4" t="s">
        <v>7</v>
      </c>
      <c r="J19" s="5">
        <f t="shared" si="0"/>
        <v>100</v>
      </c>
      <c r="K19" s="4"/>
    </row>
    <row r="20" spans="1:11" ht="48">
      <c r="A20" s="21" t="s">
        <v>44</v>
      </c>
      <c r="B20" s="3" t="s">
        <v>48</v>
      </c>
      <c r="C20" s="6">
        <v>7</v>
      </c>
      <c r="D20" s="6">
        <v>8</v>
      </c>
      <c r="E20" s="4" t="s">
        <v>7</v>
      </c>
      <c r="F20" s="4" t="s">
        <v>7</v>
      </c>
      <c r="G20" s="17" t="s">
        <v>7</v>
      </c>
      <c r="H20" s="4" t="s">
        <v>7</v>
      </c>
      <c r="I20" s="4" t="s">
        <v>7</v>
      </c>
      <c r="J20" s="5">
        <f t="shared" si="0"/>
        <v>114.29</v>
      </c>
      <c r="K20" s="4" t="s">
        <v>7</v>
      </c>
    </row>
    <row r="21" spans="1:11" ht="96">
      <c r="A21" s="21" t="s">
        <v>57</v>
      </c>
      <c r="B21" s="32" t="s">
        <v>58</v>
      </c>
      <c r="C21" s="6">
        <v>10</v>
      </c>
      <c r="D21" s="6">
        <v>12</v>
      </c>
      <c r="E21" s="4" t="s">
        <v>7</v>
      </c>
      <c r="F21" s="4" t="s">
        <v>7</v>
      </c>
      <c r="G21" s="17" t="s">
        <v>7</v>
      </c>
      <c r="H21" s="4" t="s">
        <v>7</v>
      </c>
      <c r="I21" s="4" t="s">
        <v>7</v>
      </c>
      <c r="J21" s="5">
        <f t="shared" si="0"/>
        <v>120</v>
      </c>
      <c r="K21" s="4" t="s">
        <v>7</v>
      </c>
    </row>
    <row r="22" spans="1:11" ht="24">
      <c r="A22" s="3" t="s">
        <v>8</v>
      </c>
      <c r="B22" s="3" t="s">
        <v>9</v>
      </c>
      <c r="C22" s="4" t="s">
        <v>7</v>
      </c>
      <c r="D22" s="4" t="s">
        <v>7</v>
      </c>
      <c r="E22" s="4" t="s">
        <v>7</v>
      </c>
      <c r="F22" s="4" t="s">
        <v>7</v>
      </c>
      <c r="G22" s="30">
        <v>619</v>
      </c>
      <c r="H22" s="4" t="s">
        <v>7</v>
      </c>
      <c r="I22" s="4" t="s">
        <v>7</v>
      </c>
      <c r="J22" s="4" t="s">
        <v>7</v>
      </c>
      <c r="K22" s="5">
        <f>AVERAGE(J16:J21)</f>
        <v>107.23</v>
      </c>
    </row>
    <row r="23" spans="1:11" ht="12.75">
      <c r="A23" s="51" t="s">
        <v>69</v>
      </c>
      <c r="B23" s="52"/>
      <c r="C23" s="52"/>
      <c r="D23" s="52"/>
      <c r="E23" s="52"/>
      <c r="F23" s="52"/>
      <c r="G23" s="52"/>
      <c r="H23" s="52"/>
      <c r="I23" s="52"/>
      <c r="J23" s="52"/>
      <c r="K23" s="53"/>
    </row>
    <row r="24" spans="1:11" ht="54" customHeight="1">
      <c r="A24" s="21" t="s">
        <v>56</v>
      </c>
      <c r="B24" s="3" t="s">
        <v>45</v>
      </c>
      <c r="C24" s="4">
        <v>225</v>
      </c>
      <c r="D24" s="4">
        <v>225</v>
      </c>
      <c r="E24" s="7">
        <f>IF(C24&gt;D24,C24/D24,D24/C24)*100</f>
        <v>100</v>
      </c>
      <c r="F24" s="4" t="s">
        <v>7</v>
      </c>
      <c r="G24" s="17" t="s">
        <v>7</v>
      </c>
      <c r="H24" s="4" t="s">
        <v>7</v>
      </c>
      <c r="I24" s="4" t="s">
        <v>7</v>
      </c>
      <c r="J24" s="4" t="s">
        <v>7</v>
      </c>
      <c r="K24" s="4" t="s">
        <v>7</v>
      </c>
    </row>
    <row r="25" spans="1:11" ht="12.75">
      <c r="A25" s="3" t="s">
        <v>10</v>
      </c>
      <c r="B25" s="3"/>
      <c r="C25" s="4" t="s">
        <v>7</v>
      </c>
      <c r="D25" s="4" t="s">
        <v>7</v>
      </c>
      <c r="E25" s="4" t="s">
        <v>7</v>
      </c>
      <c r="F25" s="7">
        <f>AVERAGE(E24:E24)</f>
        <v>100</v>
      </c>
      <c r="G25" s="29">
        <v>339</v>
      </c>
      <c r="H25" s="8">
        <f>G25/G22</f>
        <v>0.5477</v>
      </c>
      <c r="I25" s="5">
        <f>F25*H25</f>
        <v>54.77</v>
      </c>
      <c r="J25" s="4" t="s">
        <v>7</v>
      </c>
      <c r="K25" s="4" t="s">
        <v>7</v>
      </c>
    </row>
    <row r="26" spans="1:11" ht="12.75">
      <c r="A26" s="51" t="s">
        <v>68</v>
      </c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ht="24">
      <c r="A27" s="21" t="s">
        <v>41</v>
      </c>
      <c r="B27" s="22" t="s">
        <v>46</v>
      </c>
      <c r="C27" s="4">
        <v>22</v>
      </c>
      <c r="D27" s="23">
        <v>24</v>
      </c>
      <c r="E27" s="7">
        <f>IF(C27&gt;D27,C27/D27,D27/C27)*100</f>
        <v>109.09</v>
      </c>
      <c r="F27" s="4" t="s">
        <v>7</v>
      </c>
      <c r="G27" s="17" t="s">
        <v>7</v>
      </c>
      <c r="H27" s="4" t="s">
        <v>7</v>
      </c>
      <c r="I27" s="4" t="s">
        <v>7</v>
      </c>
      <c r="J27" s="4" t="s">
        <v>7</v>
      </c>
      <c r="K27" s="4" t="s">
        <v>7</v>
      </c>
    </row>
    <row r="28" spans="1:11" ht="41.25" customHeight="1">
      <c r="A28" s="21" t="s">
        <v>42</v>
      </c>
      <c r="B28" s="22" t="s">
        <v>6</v>
      </c>
      <c r="C28" s="4">
        <v>100</v>
      </c>
      <c r="D28" s="23">
        <v>100</v>
      </c>
      <c r="E28" s="7">
        <f>IF(C28&gt;D28,C28/D28,D28/C28)*100</f>
        <v>100</v>
      </c>
      <c r="F28" s="4" t="s">
        <v>7</v>
      </c>
      <c r="G28" s="17" t="s">
        <v>7</v>
      </c>
      <c r="H28" s="4" t="s">
        <v>7</v>
      </c>
      <c r="I28" s="4" t="s">
        <v>7</v>
      </c>
      <c r="J28" s="4" t="s">
        <v>7</v>
      </c>
      <c r="K28" s="4" t="s">
        <v>7</v>
      </c>
    </row>
    <row r="29" spans="1:11" ht="24">
      <c r="A29" s="21" t="s">
        <v>43</v>
      </c>
      <c r="B29" s="22" t="s">
        <v>45</v>
      </c>
      <c r="C29" s="4">
        <v>16</v>
      </c>
      <c r="D29" s="23">
        <v>16</v>
      </c>
      <c r="E29" s="7">
        <f>IF(C29&gt;D29,C29/D29,D29/C29)*100</f>
        <v>100</v>
      </c>
      <c r="F29" s="4" t="s">
        <v>7</v>
      </c>
      <c r="G29" s="17" t="s">
        <v>7</v>
      </c>
      <c r="H29" s="4" t="s">
        <v>7</v>
      </c>
      <c r="I29" s="4" t="s">
        <v>7</v>
      </c>
      <c r="J29" s="4" t="s">
        <v>7</v>
      </c>
      <c r="K29" s="4" t="s">
        <v>7</v>
      </c>
    </row>
    <row r="30" spans="1:11" ht="48">
      <c r="A30" s="21" t="s">
        <v>44</v>
      </c>
      <c r="B30" s="22" t="s">
        <v>48</v>
      </c>
      <c r="C30" s="4">
        <v>7</v>
      </c>
      <c r="D30" s="23">
        <v>8</v>
      </c>
      <c r="E30" s="7">
        <f>IF(C30&gt;D30,C30/D30,D30/C30)*100</f>
        <v>114.29</v>
      </c>
      <c r="F30" s="4" t="s">
        <v>7</v>
      </c>
      <c r="G30" s="17" t="s">
        <v>7</v>
      </c>
      <c r="H30" s="4" t="s">
        <v>7</v>
      </c>
      <c r="I30" s="4" t="s">
        <v>7</v>
      </c>
      <c r="J30" s="4" t="s">
        <v>7</v>
      </c>
      <c r="K30" s="4" t="s">
        <v>7</v>
      </c>
    </row>
    <row r="31" spans="1:11" ht="96">
      <c r="A31" s="21" t="s">
        <v>57</v>
      </c>
      <c r="B31" s="32" t="s">
        <v>58</v>
      </c>
      <c r="C31" s="4">
        <v>10</v>
      </c>
      <c r="D31" s="23">
        <v>12</v>
      </c>
      <c r="E31" s="7">
        <f>IF(C31&gt;D31,C31/D31,D31/C31)*100</f>
        <v>120</v>
      </c>
      <c r="F31" s="4" t="s">
        <v>7</v>
      </c>
      <c r="G31" s="17" t="s">
        <v>7</v>
      </c>
      <c r="H31" s="4" t="s">
        <v>7</v>
      </c>
      <c r="I31" s="4" t="s">
        <v>7</v>
      </c>
      <c r="J31" s="4" t="s">
        <v>7</v>
      </c>
      <c r="K31" s="4" t="s">
        <v>7</v>
      </c>
    </row>
    <row r="32" spans="1:11" ht="12.75">
      <c r="A32" s="3" t="s">
        <v>11</v>
      </c>
      <c r="B32" s="3"/>
      <c r="C32" s="24" t="s">
        <v>7</v>
      </c>
      <c r="D32" s="4" t="s">
        <v>7</v>
      </c>
      <c r="E32" s="4" t="s">
        <v>7</v>
      </c>
      <c r="F32" s="7">
        <f>AVERAGE(E27:E31)</f>
        <v>108.68</v>
      </c>
      <c r="G32" s="17">
        <v>280</v>
      </c>
      <c r="H32" s="8">
        <f>G32/G22</f>
        <v>0.4523</v>
      </c>
      <c r="I32" s="5">
        <f>F32*H32</f>
        <v>49.16</v>
      </c>
      <c r="J32" s="4" t="s">
        <v>7</v>
      </c>
      <c r="K32" s="4" t="s">
        <v>7</v>
      </c>
    </row>
    <row r="33" ht="12.75">
      <c r="G33" s="11"/>
    </row>
    <row r="34" ht="12.75">
      <c r="G34" s="11"/>
    </row>
    <row r="35" ht="12.75">
      <c r="G35" s="11"/>
    </row>
    <row r="36" ht="12.75">
      <c r="G36" s="11"/>
    </row>
    <row r="37" ht="12.75">
      <c r="G37" s="11"/>
    </row>
    <row r="38" ht="12.75">
      <c r="G38" s="11"/>
    </row>
    <row r="39" ht="12.75">
      <c r="G39" s="11"/>
    </row>
    <row r="40" spans="1:11" ht="12.75">
      <c r="A40" s="9"/>
      <c r="B40" s="9"/>
      <c r="C40" s="10"/>
      <c r="D40" s="10"/>
      <c r="E40" s="10"/>
      <c r="F40" s="10"/>
      <c r="G40" s="18"/>
      <c r="H40" s="10"/>
      <c r="I40" s="10"/>
      <c r="J40" s="10"/>
      <c r="K40" s="10"/>
    </row>
    <row r="41" spans="1:11" ht="12.75">
      <c r="A41" s="12"/>
      <c r="B41" s="12"/>
      <c r="C41" s="12"/>
      <c r="D41" s="12"/>
      <c r="E41" s="12"/>
      <c r="F41" s="12"/>
      <c r="G41" s="19"/>
      <c r="H41" s="12"/>
      <c r="I41" s="12"/>
      <c r="J41" s="12"/>
      <c r="K41" s="12"/>
    </row>
    <row r="42" spans="1:11" ht="12.75">
      <c r="A42" s="12"/>
      <c r="B42" s="12"/>
      <c r="C42" s="12"/>
      <c r="D42" s="12"/>
      <c r="E42" s="12"/>
      <c r="F42" s="12"/>
      <c r="G42" s="19"/>
      <c r="H42" s="12"/>
      <c r="I42" s="12"/>
      <c r="J42" s="12"/>
      <c r="K42" s="12"/>
    </row>
    <row r="43" spans="1:11" ht="12.75">
      <c r="A43" s="12"/>
      <c r="B43" s="12"/>
      <c r="C43" s="12"/>
      <c r="D43" s="12"/>
      <c r="E43" s="12"/>
      <c r="F43" s="12"/>
      <c r="G43" s="19"/>
      <c r="H43" s="12"/>
      <c r="I43" s="12"/>
      <c r="J43" s="12"/>
      <c r="K43" s="12"/>
    </row>
    <row r="44" spans="1:11" ht="12.75">
      <c r="A44" s="12"/>
      <c r="B44" s="12"/>
      <c r="C44" s="12"/>
      <c r="D44" s="12"/>
      <c r="E44" s="12"/>
      <c r="F44" s="12"/>
      <c r="G44" s="19"/>
      <c r="H44" s="12"/>
      <c r="I44" s="12"/>
      <c r="J44" s="12"/>
      <c r="K44" s="12"/>
    </row>
    <row r="45" spans="1:11" ht="12.75">
      <c r="A45" s="12"/>
      <c r="B45" s="12"/>
      <c r="C45" s="12"/>
      <c r="D45" s="12"/>
      <c r="E45" s="12"/>
      <c r="F45" s="12"/>
      <c r="G45" s="19"/>
      <c r="H45" s="12"/>
      <c r="I45" s="12"/>
      <c r="J45" s="12"/>
      <c r="K45" s="12"/>
    </row>
    <row r="46" spans="1:11" ht="12.75">
      <c r="A46" s="12"/>
      <c r="B46" s="12"/>
      <c r="C46" s="12"/>
      <c r="D46" s="12"/>
      <c r="E46" s="12"/>
      <c r="F46" s="12"/>
      <c r="G46" s="19"/>
      <c r="H46" s="12"/>
      <c r="I46" s="12"/>
      <c r="J46" s="12"/>
      <c r="K46" s="12"/>
    </row>
    <row r="47" spans="1:11" ht="12.75">
      <c r="A47" s="12"/>
      <c r="B47" s="12"/>
      <c r="C47" s="12"/>
      <c r="D47" s="12"/>
      <c r="E47" s="12"/>
      <c r="F47" s="12"/>
      <c r="G47" s="19"/>
      <c r="H47" s="12"/>
      <c r="I47" s="12"/>
      <c r="J47" s="12"/>
      <c r="K47" s="12"/>
    </row>
    <row r="48" spans="1:11" ht="12.75">
      <c r="A48" s="12"/>
      <c r="B48" s="12"/>
      <c r="C48" s="12"/>
      <c r="D48" s="12"/>
      <c r="E48" s="12"/>
      <c r="F48" s="12"/>
      <c r="G48" s="19"/>
      <c r="H48" s="12"/>
      <c r="I48" s="12"/>
      <c r="J48" s="12"/>
      <c r="K48" s="12"/>
    </row>
    <row r="49" spans="1:11" ht="12.75">
      <c r="A49" s="12"/>
      <c r="B49" s="12"/>
      <c r="C49" s="12"/>
      <c r="D49" s="12"/>
      <c r="E49" s="12"/>
      <c r="F49" s="12"/>
      <c r="G49" s="19"/>
      <c r="H49" s="12"/>
      <c r="I49" s="12"/>
      <c r="J49" s="12"/>
      <c r="K49" s="12"/>
    </row>
    <row r="50" spans="1:11" ht="12.75">
      <c r="A50" s="12"/>
      <c r="B50" s="12"/>
      <c r="C50" s="12"/>
      <c r="D50" s="12"/>
      <c r="E50" s="12"/>
      <c r="F50" s="12"/>
      <c r="G50" s="19"/>
      <c r="H50" s="12"/>
      <c r="I50" s="12"/>
      <c r="J50" s="12"/>
      <c r="K50" s="12"/>
    </row>
    <row r="51" spans="1:11" ht="12.75">
      <c r="A51" s="12"/>
      <c r="B51" s="12"/>
      <c r="C51" s="12"/>
      <c r="D51" s="12"/>
      <c r="E51" s="12"/>
      <c r="F51" s="12"/>
      <c r="G51" s="19"/>
      <c r="H51" s="12"/>
      <c r="I51" s="12"/>
      <c r="J51" s="12"/>
      <c r="K51" s="12"/>
    </row>
    <row r="52" spans="1:11" ht="12.75">
      <c r="A52" s="12"/>
      <c r="B52" s="12"/>
      <c r="C52" s="12"/>
      <c r="D52" s="12"/>
      <c r="E52" s="12"/>
      <c r="F52" s="12"/>
      <c r="G52" s="19"/>
      <c r="H52" s="12"/>
      <c r="I52" s="12"/>
      <c r="J52" s="12"/>
      <c r="K52" s="12"/>
    </row>
    <row r="53" spans="1:11" ht="12.75">
      <c r="A53" s="12"/>
      <c r="B53" s="12"/>
      <c r="C53" s="12"/>
      <c r="D53" s="12"/>
      <c r="E53" s="12"/>
      <c r="F53" s="12"/>
      <c r="G53" s="19"/>
      <c r="H53" s="12"/>
      <c r="I53" s="12"/>
      <c r="J53" s="12"/>
      <c r="K53" s="12"/>
    </row>
    <row r="54" spans="1:11" ht="12.75">
      <c r="A54" s="12"/>
      <c r="B54" s="12"/>
      <c r="C54" s="12"/>
      <c r="D54" s="12"/>
      <c r="E54" s="12"/>
      <c r="F54" s="12"/>
      <c r="G54" s="19"/>
      <c r="H54" s="12"/>
      <c r="I54" s="12"/>
      <c r="J54" s="12"/>
      <c r="K54" s="12"/>
    </row>
    <row r="55" spans="1:11" ht="12.75">
      <c r="A55" s="12"/>
      <c r="B55" s="12"/>
      <c r="C55" s="12"/>
      <c r="D55" s="12"/>
      <c r="E55" s="12"/>
      <c r="F55" s="12"/>
      <c r="G55" s="19"/>
      <c r="H55" s="12"/>
      <c r="I55" s="12"/>
      <c r="J55" s="12"/>
      <c r="K55" s="12"/>
    </row>
    <row r="56" spans="1:11" ht="12.75">
      <c r="A56" s="12"/>
      <c r="B56" s="12"/>
      <c r="C56" s="12"/>
      <c r="D56" s="12"/>
      <c r="E56" s="12"/>
      <c r="F56" s="12"/>
      <c r="G56" s="19"/>
      <c r="H56" s="12"/>
      <c r="I56" s="12"/>
      <c r="J56" s="12"/>
      <c r="K56" s="12"/>
    </row>
    <row r="57" spans="1:11" ht="12.75">
      <c r="A57" s="12"/>
      <c r="B57" s="12"/>
      <c r="C57" s="12"/>
      <c r="D57" s="12"/>
      <c r="E57" s="12"/>
      <c r="F57" s="12"/>
      <c r="G57" s="19"/>
      <c r="H57" s="12"/>
      <c r="I57" s="12"/>
      <c r="J57" s="12"/>
      <c r="K57" s="12"/>
    </row>
    <row r="58" spans="1:11" ht="12.75">
      <c r="A58" s="12"/>
      <c r="B58" s="12"/>
      <c r="C58" s="12"/>
      <c r="D58" s="12"/>
      <c r="E58" s="12"/>
      <c r="F58" s="12"/>
      <c r="G58" s="19"/>
      <c r="H58" s="12"/>
      <c r="I58" s="12"/>
      <c r="J58" s="12"/>
      <c r="K58" s="12"/>
    </row>
    <row r="59" spans="1:11" ht="12.75">
      <c r="A59" s="12"/>
      <c r="B59" s="12"/>
      <c r="C59" s="12"/>
      <c r="D59" s="12"/>
      <c r="E59" s="12"/>
      <c r="F59" s="12"/>
      <c r="G59" s="19"/>
      <c r="H59" s="12"/>
      <c r="I59" s="12"/>
      <c r="J59" s="12"/>
      <c r="K59" s="12"/>
    </row>
    <row r="60" spans="1:11" ht="12.75">
      <c r="A60" s="12"/>
      <c r="B60" s="12"/>
      <c r="C60" s="12"/>
      <c r="D60" s="12"/>
      <c r="E60" s="12"/>
      <c r="F60" s="12"/>
      <c r="G60" s="19"/>
      <c r="H60" s="12"/>
      <c r="I60" s="12"/>
      <c r="J60" s="12"/>
      <c r="K60" s="12"/>
    </row>
    <row r="61" spans="1:11" ht="12.75">
      <c r="A61" s="12"/>
      <c r="B61" s="12"/>
      <c r="C61" s="12"/>
      <c r="D61" s="12"/>
      <c r="E61" s="12"/>
      <c r="F61" s="12"/>
      <c r="G61" s="19"/>
      <c r="H61" s="12"/>
      <c r="I61" s="12"/>
      <c r="J61" s="12"/>
      <c r="K61" s="12"/>
    </row>
    <row r="62" spans="1:11" ht="12.75">
      <c r="A62" s="12"/>
      <c r="B62" s="12"/>
      <c r="C62" s="12"/>
      <c r="D62" s="12"/>
      <c r="E62" s="12"/>
      <c r="F62" s="12"/>
      <c r="G62" s="19"/>
      <c r="H62" s="12"/>
      <c r="I62" s="12"/>
      <c r="J62" s="12"/>
      <c r="K62" s="12"/>
    </row>
    <row r="63" spans="1:11" ht="12.75">
      <c r="A63" s="12"/>
      <c r="B63" s="12"/>
      <c r="C63" s="12"/>
      <c r="D63" s="12"/>
      <c r="E63" s="12"/>
      <c r="F63" s="12"/>
      <c r="G63" s="19"/>
      <c r="H63" s="12"/>
      <c r="I63" s="12"/>
      <c r="J63" s="12"/>
      <c r="K63" s="12"/>
    </row>
    <row r="64" spans="1:11" ht="12.75">
      <c r="A64" s="12"/>
      <c r="B64" s="12"/>
      <c r="C64" s="12"/>
      <c r="D64" s="12"/>
      <c r="E64" s="12"/>
      <c r="F64" s="12"/>
      <c r="G64" s="19"/>
      <c r="H64" s="12"/>
      <c r="I64" s="12"/>
      <c r="J64" s="12"/>
      <c r="K64" s="12"/>
    </row>
    <row r="65" spans="1:11" ht="12.75">
      <c r="A65" s="12"/>
      <c r="B65" s="12"/>
      <c r="C65" s="12"/>
      <c r="D65" s="12"/>
      <c r="E65" s="12"/>
      <c r="F65" s="12"/>
      <c r="G65" s="19"/>
      <c r="H65" s="12"/>
      <c r="I65" s="12"/>
      <c r="J65" s="12"/>
      <c r="K65" s="12"/>
    </row>
    <row r="66" spans="1:11" ht="12.75">
      <c r="A66" s="12"/>
      <c r="B66" s="12"/>
      <c r="C66" s="12"/>
      <c r="D66" s="12"/>
      <c r="E66" s="12"/>
      <c r="F66" s="12"/>
      <c r="G66" s="19"/>
      <c r="H66" s="12"/>
      <c r="I66" s="12"/>
      <c r="J66" s="12"/>
      <c r="K66" s="12"/>
    </row>
    <row r="67" spans="1:11" ht="12.75">
      <c r="A67" s="12"/>
      <c r="B67" s="12"/>
      <c r="C67" s="12"/>
      <c r="D67" s="12"/>
      <c r="E67" s="12"/>
      <c r="F67" s="12"/>
      <c r="G67" s="19"/>
      <c r="H67" s="12"/>
      <c r="I67" s="12"/>
      <c r="J67" s="12"/>
      <c r="K67" s="12"/>
    </row>
    <row r="68" spans="1:11" ht="12.75">
      <c r="A68" s="12"/>
      <c r="B68" s="12"/>
      <c r="C68" s="12"/>
      <c r="D68" s="12"/>
      <c r="E68" s="12"/>
      <c r="F68" s="12"/>
      <c r="G68" s="19"/>
      <c r="H68" s="12"/>
      <c r="I68" s="12"/>
      <c r="J68" s="12"/>
      <c r="K68" s="12"/>
    </row>
    <row r="69" spans="1:11" ht="12.75">
      <c r="A69" s="12"/>
      <c r="B69" s="12"/>
      <c r="C69" s="12"/>
      <c r="D69" s="12"/>
      <c r="E69" s="12"/>
      <c r="F69" s="12"/>
      <c r="G69" s="19"/>
      <c r="H69" s="12"/>
      <c r="I69" s="12"/>
      <c r="J69" s="12"/>
      <c r="K69" s="12"/>
    </row>
    <row r="70" spans="1:11" ht="12.75">
      <c r="A70" s="12"/>
      <c r="B70" s="12"/>
      <c r="C70" s="12"/>
      <c r="D70" s="12"/>
      <c r="E70" s="12"/>
      <c r="F70" s="12"/>
      <c r="G70" s="19"/>
      <c r="H70" s="12"/>
      <c r="I70" s="12"/>
      <c r="J70" s="12"/>
      <c r="K70" s="12"/>
    </row>
    <row r="71" spans="1:11" ht="12.75">
      <c r="A71" s="12"/>
      <c r="B71" s="12"/>
      <c r="C71" s="12"/>
      <c r="D71" s="12"/>
      <c r="E71" s="12"/>
      <c r="F71" s="12"/>
      <c r="G71" s="19"/>
      <c r="H71" s="12"/>
      <c r="I71" s="12"/>
      <c r="J71" s="12"/>
      <c r="K71" s="12"/>
    </row>
    <row r="72" spans="1:11" ht="12.75">
      <c r="A72" s="12"/>
      <c r="B72" s="12"/>
      <c r="C72" s="12"/>
      <c r="D72" s="12"/>
      <c r="E72" s="12"/>
      <c r="F72" s="12"/>
      <c r="G72" s="19"/>
      <c r="H72" s="12"/>
      <c r="I72" s="12"/>
      <c r="J72" s="12"/>
      <c r="K72" s="12"/>
    </row>
    <row r="73" spans="1:11" ht="12.75">
      <c r="A73" s="12"/>
      <c r="B73" s="12"/>
      <c r="C73" s="12"/>
      <c r="D73" s="12"/>
      <c r="E73" s="12"/>
      <c r="F73" s="12"/>
      <c r="G73" s="19"/>
      <c r="H73" s="12"/>
      <c r="I73" s="12"/>
      <c r="J73" s="12"/>
      <c r="K73" s="12"/>
    </row>
    <row r="74" spans="1:11" ht="12.75">
      <c r="A74" s="12"/>
      <c r="B74" s="12"/>
      <c r="C74" s="12"/>
      <c r="D74" s="12"/>
      <c r="E74" s="12"/>
      <c r="F74" s="12"/>
      <c r="G74" s="19"/>
      <c r="H74" s="12"/>
      <c r="I74" s="12"/>
      <c r="J74" s="12"/>
      <c r="K74" s="12"/>
    </row>
    <row r="75" spans="1:11" ht="12.75">
      <c r="A75" s="12"/>
      <c r="B75" s="12"/>
      <c r="C75" s="12"/>
      <c r="D75" s="12"/>
      <c r="E75" s="12"/>
      <c r="F75" s="12"/>
      <c r="G75" s="19"/>
      <c r="H75" s="12"/>
      <c r="I75" s="12"/>
      <c r="J75" s="12"/>
      <c r="K75" s="12"/>
    </row>
    <row r="76" spans="1:11" ht="12.75">
      <c r="A76" s="12"/>
      <c r="B76" s="12"/>
      <c r="C76" s="12"/>
      <c r="D76" s="12"/>
      <c r="E76" s="12"/>
      <c r="F76" s="12"/>
      <c r="G76" s="19"/>
      <c r="H76" s="12"/>
      <c r="I76" s="12"/>
      <c r="J76" s="12"/>
      <c r="K76" s="12"/>
    </row>
    <row r="77" spans="1:11" ht="12.75">
      <c r="A77" s="12"/>
      <c r="B77" s="12"/>
      <c r="C77" s="12"/>
      <c r="D77" s="12"/>
      <c r="E77" s="12"/>
      <c r="F77" s="12"/>
      <c r="G77" s="19"/>
      <c r="H77" s="12"/>
      <c r="I77" s="12"/>
      <c r="J77" s="12"/>
      <c r="K77" s="12"/>
    </row>
    <row r="78" spans="1:11" ht="12.75">
      <c r="A78" s="12"/>
      <c r="B78" s="12"/>
      <c r="C78" s="12"/>
      <c r="D78" s="12"/>
      <c r="E78" s="12"/>
      <c r="F78" s="12"/>
      <c r="G78" s="19"/>
      <c r="H78" s="12"/>
      <c r="I78" s="12"/>
      <c r="J78" s="12"/>
      <c r="K78" s="12"/>
    </row>
    <row r="79" spans="1:11" ht="12.75">
      <c r="A79" s="12"/>
      <c r="B79" s="12"/>
      <c r="C79" s="12"/>
      <c r="D79" s="12"/>
      <c r="E79" s="12"/>
      <c r="F79" s="12"/>
      <c r="G79" s="19"/>
      <c r="H79" s="12"/>
      <c r="I79" s="12"/>
      <c r="J79" s="12"/>
      <c r="K79" s="12"/>
    </row>
  </sheetData>
  <sheetProtection/>
  <mergeCells count="21">
    <mergeCell ref="A8:K8"/>
    <mergeCell ref="H3:K3"/>
    <mergeCell ref="A15:K15"/>
    <mergeCell ref="H4:K4"/>
    <mergeCell ref="F10:F13"/>
    <mergeCell ref="A23:K23"/>
    <mergeCell ref="A26:K26"/>
    <mergeCell ref="K10:K13"/>
    <mergeCell ref="D10:D13"/>
    <mergeCell ref="G10:G13"/>
    <mergeCell ref="A7:K7"/>
    <mergeCell ref="H2:K2"/>
    <mergeCell ref="J10:J13"/>
    <mergeCell ref="A6:K6"/>
    <mergeCell ref="I10:I13"/>
    <mergeCell ref="F1:K1"/>
    <mergeCell ref="H10:H13"/>
    <mergeCell ref="A10:A13"/>
    <mergeCell ref="B10:B13"/>
    <mergeCell ref="C10:C13"/>
    <mergeCell ref="E10:E13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9">
      <selection activeCell="D27" sqref="D27"/>
    </sheetView>
  </sheetViews>
  <sheetFormatPr defaultColWidth="9.140625" defaultRowHeight="12.75"/>
  <cols>
    <col min="1" max="1" width="48.8515625" style="11" customWidth="1"/>
    <col min="2" max="2" width="6.710937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1.57421875" style="20" customWidth="1"/>
    <col min="8" max="8" width="12.57421875" style="11" customWidth="1"/>
    <col min="9" max="9" width="12.28125" style="11" customWidth="1"/>
    <col min="10" max="11" width="13.00390625" style="11" customWidth="1"/>
    <col min="12" max="12" width="1.421875" style="11" customWidth="1"/>
    <col min="13" max="16384" width="9.140625" style="11" customWidth="1"/>
  </cols>
  <sheetData>
    <row r="1" spans="6:11" ht="12.75" customHeight="1">
      <c r="F1" s="56" t="s">
        <v>53</v>
      </c>
      <c r="G1" s="56"/>
      <c r="H1" s="56"/>
      <c r="I1" s="56"/>
      <c r="J1" s="56"/>
      <c r="K1" s="56"/>
    </row>
    <row r="2" spans="6:12" ht="12.75" customHeight="1">
      <c r="F2" s="26"/>
      <c r="G2" s="26"/>
      <c r="H2" s="49" t="s">
        <v>28</v>
      </c>
      <c r="I2" s="49"/>
      <c r="J2" s="49"/>
      <c r="K2" s="49"/>
      <c r="L2" s="28"/>
    </row>
    <row r="3" spans="6:12" ht="12.75" customHeight="1">
      <c r="F3" s="26"/>
      <c r="G3" s="26"/>
      <c r="H3" s="49" t="s">
        <v>35</v>
      </c>
      <c r="I3" s="49"/>
      <c r="J3" s="49"/>
      <c r="K3" s="49"/>
      <c r="L3" s="28"/>
    </row>
    <row r="4" spans="6:12" ht="12.75" customHeight="1">
      <c r="F4" s="26"/>
      <c r="G4" s="26"/>
      <c r="H4" s="49" t="s">
        <v>63</v>
      </c>
      <c r="I4" s="49"/>
      <c r="J4" s="49"/>
      <c r="K4" s="49"/>
      <c r="L4" s="28"/>
    </row>
    <row r="6" spans="1:11" ht="15">
      <c r="A6" s="50" t="s">
        <v>13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5">
      <c r="A7" s="50" t="s">
        <v>64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5">
      <c r="A8" s="50" t="s">
        <v>24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10" spans="1:11" ht="32.25" customHeight="1">
      <c r="A10" s="57" t="s">
        <v>0</v>
      </c>
      <c r="B10" s="57" t="s">
        <v>1</v>
      </c>
      <c r="C10" s="54" t="s">
        <v>2</v>
      </c>
      <c r="D10" s="54" t="s">
        <v>3</v>
      </c>
      <c r="E10" s="54" t="s">
        <v>4</v>
      </c>
      <c r="F10" s="54" t="s">
        <v>5</v>
      </c>
      <c r="G10" s="58" t="s">
        <v>36</v>
      </c>
      <c r="H10" s="54" t="s">
        <v>37</v>
      </c>
      <c r="I10" s="54" t="s">
        <v>38</v>
      </c>
      <c r="J10" s="54" t="s">
        <v>39</v>
      </c>
      <c r="K10" s="54" t="s">
        <v>40</v>
      </c>
    </row>
    <row r="11" spans="1:11" ht="33.75" customHeight="1">
      <c r="A11" s="57"/>
      <c r="B11" s="57"/>
      <c r="C11" s="54"/>
      <c r="D11" s="54"/>
      <c r="E11" s="54"/>
      <c r="F11" s="54"/>
      <c r="G11" s="58"/>
      <c r="H11" s="54"/>
      <c r="I11" s="54"/>
      <c r="J11" s="54"/>
      <c r="K11" s="54"/>
    </row>
    <row r="12" spans="1:11" ht="18.75" customHeight="1">
      <c r="A12" s="57"/>
      <c r="B12" s="57"/>
      <c r="C12" s="54"/>
      <c r="D12" s="54"/>
      <c r="E12" s="54"/>
      <c r="F12" s="54"/>
      <c r="G12" s="58"/>
      <c r="H12" s="54"/>
      <c r="I12" s="54"/>
      <c r="J12" s="54"/>
      <c r="K12" s="54"/>
    </row>
    <row r="13" spans="1:11" ht="60" customHeight="1">
      <c r="A13" s="57"/>
      <c r="B13" s="57"/>
      <c r="C13" s="54"/>
      <c r="D13" s="54"/>
      <c r="E13" s="54"/>
      <c r="F13" s="54"/>
      <c r="G13" s="58"/>
      <c r="H13" s="54"/>
      <c r="I13" s="54"/>
      <c r="J13" s="54"/>
      <c r="K13" s="54"/>
    </row>
    <row r="14" spans="1:11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25">
        <v>7</v>
      </c>
      <c r="H14" s="1">
        <v>8</v>
      </c>
      <c r="I14" s="1">
        <v>9</v>
      </c>
      <c r="J14" s="1">
        <v>10</v>
      </c>
      <c r="K14" s="1">
        <v>11</v>
      </c>
    </row>
    <row r="15" spans="1:11" ht="12.75">
      <c r="A15" s="55" t="s">
        <v>66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53.25" customHeight="1">
      <c r="A16" s="21" t="s">
        <v>56</v>
      </c>
      <c r="B16" s="3" t="s">
        <v>45</v>
      </c>
      <c r="C16" s="6">
        <v>225</v>
      </c>
      <c r="D16" s="6">
        <v>225</v>
      </c>
      <c r="E16" s="4" t="s">
        <v>7</v>
      </c>
      <c r="F16" s="4" t="s">
        <v>7</v>
      </c>
      <c r="G16" s="17" t="s">
        <v>7</v>
      </c>
      <c r="H16" s="4" t="s">
        <v>7</v>
      </c>
      <c r="I16" s="4" t="s">
        <v>7</v>
      </c>
      <c r="J16" s="5">
        <f aca="true" t="shared" si="0" ref="J16:J21">IF(C16&gt;D16,C16/D16,D16/C16)*100</f>
        <v>100</v>
      </c>
      <c r="K16" s="4" t="s">
        <v>7</v>
      </c>
    </row>
    <row r="17" spans="1:11" ht="29.25" customHeight="1">
      <c r="A17" s="21" t="s">
        <v>41</v>
      </c>
      <c r="B17" s="3" t="s">
        <v>46</v>
      </c>
      <c r="C17" s="6">
        <v>24</v>
      </c>
      <c r="D17" s="6">
        <v>25</v>
      </c>
      <c r="E17" s="4" t="s">
        <v>7</v>
      </c>
      <c r="F17" s="4" t="s">
        <v>7</v>
      </c>
      <c r="G17" s="17" t="s">
        <v>7</v>
      </c>
      <c r="H17" s="4" t="s">
        <v>7</v>
      </c>
      <c r="I17" s="4" t="s">
        <v>7</v>
      </c>
      <c r="J17" s="5">
        <f t="shared" si="0"/>
        <v>104.17</v>
      </c>
      <c r="K17" s="4" t="s">
        <v>7</v>
      </c>
    </row>
    <row r="18" spans="1:11" ht="36">
      <c r="A18" s="21" t="s">
        <v>42</v>
      </c>
      <c r="B18" s="3" t="s">
        <v>6</v>
      </c>
      <c r="C18" s="6">
        <v>100</v>
      </c>
      <c r="D18" s="6">
        <v>100</v>
      </c>
      <c r="E18" s="4" t="s">
        <v>7</v>
      </c>
      <c r="F18" s="4" t="s">
        <v>7</v>
      </c>
      <c r="G18" s="17" t="s">
        <v>7</v>
      </c>
      <c r="H18" s="4" t="s">
        <v>7</v>
      </c>
      <c r="I18" s="4" t="s">
        <v>7</v>
      </c>
      <c r="J18" s="5">
        <f t="shared" si="0"/>
        <v>100</v>
      </c>
      <c r="K18" s="4"/>
    </row>
    <row r="19" spans="1:11" ht="24">
      <c r="A19" s="21" t="s">
        <v>47</v>
      </c>
      <c r="B19" s="3" t="s">
        <v>45</v>
      </c>
      <c r="C19" s="6">
        <v>16</v>
      </c>
      <c r="D19" s="6">
        <v>16</v>
      </c>
      <c r="E19" s="4" t="s">
        <v>7</v>
      </c>
      <c r="F19" s="4" t="s">
        <v>7</v>
      </c>
      <c r="G19" s="17" t="s">
        <v>7</v>
      </c>
      <c r="H19" s="4" t="s">
        <v>7</v>
      </c>
      <c r="I19" s="4" t="s">
        <v>7</v>
      </c>
      <c r="J19" s="5">
        <f t="shared" si="0"/>
        <v>100</v>
      </c>
      <c r="K19" s="4"/>
    </row>
    <row r="20" spans="1:11" ht="48">
      <c r="A20" s="21" t="s">
        <v>44</v>
      </c>
      <c r="B20" s="3" t="s">
        <v>48</v>
      </c>
      <c r="C20" s="6">
        <v>8</v>
      </c>
      <c r="D20" s="6">
        <v>9</v>
      </c>
      <c r="E20" s="4" t="s">
        <v>7</v>
      </c>
      <c r="F20" s="4" t="s">
        <v>7</v>
      </c>
      <c r="G20" s="17" t="s">
        <v>7</v>
      </c>
      <c r="H20" s="4" t="s">
        <v>7</v>
      </c>
      <c r="I20" s="4" t="s">
        <v>7</v>
      </c>
      <c r="J20" s="5">
        <f t="shared" si="0"/>
        <v>112.5</v>
      </c>
      <c r="K20" s="4" t="s">
        <v>7</v>
      </c>
    </row>
    <row r="21" spans="1:11" ht="96">
      <c r="A21" s="21" t="s">
        <v>59</v>
      </c>
      <c r="B21" s="3" t="s">
        <v>58</v>
      </c>
      <c r="C21" s="6">
        <v>12</v>
      </c>
      <c r="D21" s="6">
        <v>14</v>
      </c>
      <c r="E21" s="4" t="s">
        <v>7</v>
      </c>
      <c r="F21" s="4" t="s">
        <v>7</v>
      </c>
      <c r="G21" s="17" t="s">
        <v>7</v>
      </c>
      <c r="H21" s="4" t="s">
        <v>7</v>
      </c>
      <c r="I21" s="4" t="s">
        <v>7</v>
      </c>
      <c r="J21" s="5">
        <f t="shared" si="0"/>
        <v>116.67</v>
      </c>
      <c r="K21" s="4" t="s">
        <v>7</v>
      </c>
    </row>
    <row r="22" spans="1:11" ht="24">
      <c r="A22" s="3" t="s">
        <v>8</v>
      </c>
      <c r="B22" s="3" t="s">
        <v>9</v>
      </c>
      <c r="C22" s="4" t="s">
        <v>7</v>
      </c>
      <c r="D22" s="4" t="s">
        <v>7</v>
      </c>
      <c r="E22" s="4" t="s">
        <v>7</v>
      </c>
      <c r="F22" s="4" t="s">
        <v>7</v>
      </c>
      <c r="G22" s="30">
        <v>619</v>
      </c>
      <c r="H22" s="4" t="s">
        <v>7</v>
      </c>
      <c r="I22" s="4" t="s">
        <v>7</v>
      </c>
      <c r="J22" s="4" t="s">
        <v>7</v>
      </c>
      <c r="K22" s="5">
        <f>AVERAGE(J16:J21)</f>
        <v>105.56</v>
      </c>
    </row>
    <row r="23" spans="1:11" ht="12.75">
      <c r="A23" s="51" t="s">
        <v>69</v>
      </c>
      <c r="B23" s="52"/>
      <c r="C23" s="52"/>
      <c r="D23" s="52"/>
      <c r="E23" s="52"/>
      <c r="F23" s="52"/>
      <c r="G23" s="52"/>
      <c r="H23" s="52"/>
      <c r="I23" s="52"/>
      <c r="J23" s="52"/>
      <c r="K23" s="53"/>
    </row>
    <row r="24" spans="1:11" ht="54" customHeight="1">
      <c r="A24" s="21" t="s">
        <v>56</v>
      </c>
      <c r="B24" s="3" t="s">
        <v>45</v>
      </c>
      <c r="C24" s="4">
        <v>225</v>
      </c>
      <c r="D24" s="4">
        <v>225</v>
      </c>
      <c r="E24" s="7">
        <f>IF(C24&gt;D24,C24/D24,D24/C24)*100</f>
        <v>100</v>
      </c>
      <c r="F24" s="4" t="s">
        <v>7</v>
      </c>
      <c r="G24" s="17" t="s">
        <v>7</v>
      </c>
      <c r="H24" s="4" t="s">
        <v>7</v>
      </c>
      <c r="I24" s="4" t="s">
        <v>7</v>
      </c>
      <c r="J24" s="4" t="s">
        <v>7</v>
      </c>
      <c r="K24" s="4" t="s">
        <v>7</v>
      </c>
    </row>
    <row r="25" spans="1:11" ht="12.75">
      <c r="A25" s="3" t="s">
        <v>10</v>
      </c>
      <c r="B25" s="3"/>
      <c r="C25" s="4" t="s">
        <v>7</v>
      </c>
      <c r="D25" s="4" t="s">
        <v>7</v>
      </c>
      <c r="E25" s="4" t="s">
        <v>7</v>
      </c>
      <c r="F25" s="7">
        <f>AVERAGE(E24:E24)</f>
        <v>100</v>
      </c>
      <c r="G25" s="29">
        <v>339</v>
      </c>
      <c r="H25" s="8">
        <f>G25/G22</f>
        <v>0.5477</v>
      </c>
      <c r="I25" s="5">
        <f>F25*H25</f>
        <v>54.77</v>
      </c>
      <c r="J25" s="4" t="s">
        <v>7</v>
      </c>
      <c r="K25" s="4" t="s">
        <v>7</v>
      </c>
    </row>
    <row r="26" spans="1:11" ht="12.75">
      <c r="A26" s="51" t="s">
        <v>68</v>
      </c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ht="24">
      <c r="A27" s="21" t="s">
        <v>41</v>
      </c>
      <c r="B27" s="22" t="s">
        <v>46</v>
      </c>
      <c r="C27" s="4">
        <v>24</v>
      </c>
      <c r="D27" s="23">
        <v>25</v>
      </c>
      <c r="E27" s="7">
        <f>IF(C27&gt;D27,C27/D27,D27/C27)*100</f>
        <v>104.17</v>
      </c>
      <c r="F27" s="4" t="s">
        <v>7</v>
      </c>
      <c r="G27" s="17" t="s">
        <v>7</v>
      </c>
      <c r="H27" s="4" t="s">
        <v>7</v>
      </c>
      <c r="I27" s="4" t="s">
        <v>7</v>
      </c>
      <c r="J27" s="4" t="s">
        <v>7</v>
      </c>
      <c r="K27" s="4" t="s">
        <v>7</v>
      </c>
    </row>
    <row r="28" spans="1:11" ht="41.25" customHeight="1">
      <c r="A28" s="21" t="s">
        <v>42</v>
      </c>
      <c r="B28" s="22" t="s">
        <v>6</v>
      </c>
      <c r="C28" s="4">
        <v>100</v>
      </c>
      <c r="D28" s="23">
        <v>100</v>
      </c>
      <c r="E28" s="7">
        <f>IF(C28&gt;D28,C28/D28,D28/C28)*100</f>
        <v>100</v>
      </c>
      <c r="F28" s="4" t="s">
        <v>7</v>
      </c>
      <c r="G28" s="17" t="s">
        <v>7</v>
      </c>
      <c r="H28" s="4" t="s">
        <v>7</v>
      </c>
      <c r="I28" s="4" t="s">
        <v>7</v>
      </c>
      <c r="J28" s="4" t="s">
        <v>7</v>
      </c>
      <c r="K28" s="4" t="s">
        <v>7</v>
      </c>
    </row>
    <row r="29" spans="1:11" ht="24">
      <c r="A29" s="21" t="s">
        <v>43</v>
      </c>
      <c r="B29" s="22" t="s">
        <v>45</v>
      </c>
      <c r="C29" s="4">
        <v>16</v>
      </c>
      <c r="D29" s="23">
        <v>16</v>
      </c>
      <c r="E29" s="7">
        <f>IF(C29&gt;D29,C29/D29,D29/C29)*100</f>
        <v>100</v>
      </c>
      <c r="F29" s="4" t="s">
        <v>7</v>
      </c>
      <c r="G29" s="17" t="s">
        <v>7</v>
      </c>
      <c r="H29" s="4" t="s">
        <v>7</v>
      </c>
      <c r="I29" s="4" t="s">
        <v>7</v>
      </c>
      <c r="J29" s="4" t="s">
        <v>7</v>
      </c>
      <c r="K29" s="4" t="s">
        <v>7</v>
      </c>
    </row>
    <row r="30" spans="1:11" ht="48">
      <c r="A30" s="21" t="s">
        <v>44</v>
      </c>
      <c r="B30" s="22" t="s">
        <v>48</v>
      </c>
      <c r="C30" s="4">
        <v>8</v>
      </c>
      <c r="D30" s="23">
        <v>9</v>
      </c>
      <c r="E30" s="7">
        <f>IF(C30&gt;D30,C30/D30,D30/C30)*100</f>
        <v>112.5</v>
      </c>
      <c r="F30" s="4" t="s">
        <v>7</v>
      </c>
      <c r="G30" s="17" t="s">
        <v>7</v>
      </c>
      <c r="H30" s="4" t="s">
        <v>7</v>
      </c>
      <c r="I30" s="4" t="s">
        <v>7</v>
      </c>
      <c r="J30" s="4" t="s">
        <v>7</v>
      </c>
      <c r="K30" s="4" t="s">
        <v>7</v>
      </c>
    </row>
    <row r="31" spans="1:11" ht="96">
      <c r="A31" s="21" t="s">
        <v>59</v>
      </c>
      <c r="B31" s="3" t="s">
        <v>58</v>
      </c>
      <c r="C31" s="4">
        <v>12</v>
      </c>
      <c r="D31" s="23">
        <v>14</v>
      </c>
      <c r="E31" s="7">
        <f>IF(C31&gt;D31,C31/D31,D31/C31)*100</f>
        <v>116.67</v>
      </c>
      <c r="F31" s="4" t="s">
        <v>7</v>
      </c>
      <c r="G31" s="17" t="s">
        <v>7</v>
      </c>
      <c r="H31" s="4" t="s">
        <v>7</v>
      </c>
      <c r="I31" s="4" t="s">
        <v>7</v>
      </c>
      <c r="J31" s="4" t="s">
        <v>7</v>
      </c>
      <c r="K31" s="4" t="s">
        <v>7</v>
      </c>
    </row>
    <row r="32" spans="1:11" ht="12.75">
      <c r="A32" s="3" t="s">
        <v>11</v>
      </c>
      <c r="B32" s="3"/>
      <c r="C32" s="24" t="s">
        <v>7</v>
      </c>
      <c r="D32" s="4" t="s">
        <v>7</v>
      </c>
      <c r="E32" s="4" t="s">
        <v>7</v>
      </c>
      <c r="F32" s="7">
        <f>AVERAGE(E27:E31)</f>
        <v>106.67</v>
      </c>
      <c r="G32" s="17">
        <v>280</v>
      </c>
      <c r="H32" s="8">
        <f>G32/G22</f>
        <v>0.4523</v>
      </c>
      <c r="I32" s="5">
        <f>F32*H32</f>
        <v>48.25</v>
      </c>
      <c r="J32" s="4" t="s">
        <v>7</v>
      </c>
      <c r="K32" s="4" t="s">
        <v>7</v>
      </c>
    </row>
    <row r="33" ht="12.75">
      <c r="G33" s="11"/>
    </row>
    <row r="34" ht="12.75">
      <c r="G34" s="11"/>
    </row>
    <row r="35" ht="12.75">
      <c r="G35" s="11"/>
    </row>
    <row r="36" ht="12.75">
      <c r="G36" s="11"/>
    </row>
    <row r="37" ht="12.75">
      <c r="G37" s="11"/>
    </row>
    <row r="38" ht="12.75">
      <c r="G38" s="11"/>
    </row>
    <row r="39" ht="12.75">
      <c r="G39" s="11"/>
    </row>
    <row r="40" spans="1:11" ht="12.75">
      <c r="A40" s="9"/>
      <c r="B40" s="9"/>
      <c r="C40" s="10"/>
      <c r="D40" s="10"/>
      <c r="E40" s="10"/>
      <c r="F40" s="10"/>
      <c r="G40" s="18"/>
      <c r="H40" s="10"/>
      <c r="I40" s="10"/>
      <c r="J40" s="10"/>
      <c r="K40" s="10"/>
    </row>
    <row r="41" spans="1:11" ht="12.75">
      <c r="A41" s="12"/>
      <c r="B41" s="12"/>
      <c r="C41" s="12"/>
      <c r="D41" s="12"/>
      <c r="E41" s="12"/>
      <c r="F41" s="12"/>
      <c r="G41" s="19"/>
      <c r="H41" s="12"/>
      <c r="I41" s="12"/>
      <c r="J41" s="12"/>
      <c r="K41" s="12"/>
    </row>
    <row r="42" spans="1:11" ht="12.75">
      <c r="A42" s="12"/>
      <c r="B42" s="12"/>
      <c r="C42" s="12"/>
      <c r="D42" s="12"/>
      <c r="E42" s="12"/>
      <c r="F42" s="12"/>
      <c r="G42" s="19"/>
      <c r="H42" s="12"/>
      <c r="I42" s="12"/>
      <c r="J42" s="12"/>
      <c r="K42" s="12"/>
    </row>
    <row r="43" spans="1:11" ht="12.75">
      <c r="A43" s="12"/>
      <c r="B43" s="12"/>
      <c r="C43" s="12"/>
      <c r="D43" s="12"/>
      <c r="E43" s="12"/>
      <c r="F43" s="12"/>
      <c r="G43" s="19"/>
      <c r="H43" s="12"/>
      <c r="I43" s="12"/>
      <c r="J43" s="12"/>
      <c r="K43" s="12"/>
    </row>
    <row r="44" spans="1:11" ht="12.75">
      <c r="A44" s="12"/>
      <c r="B44" s="12"/>
      <c r="C44" s="12"/>
      <c r="D44" s="12"/>
      <c r="E44" s="12"/>
      <c r="F44" s="12"/>
      <c r="G44" s="19"/>
      <c r="H44" s="12"/>
      <c r="I44" s="12"/>
      <c r="J44" s="12"/>
      <c r="K44" s="12"/>
    </row>
    <row r="45" spans="1:11" ht="12.75">
      <c r="A45" s="12"/>
      <c r="B45" s="12"/>
      <c r="C45" s="12"/>
      <c r="D45" s="12"/>
      <c r="E45" s="12"/>
      <c r="F45" s="12"/>
      <c r="G45" s="19"/>
      <c r="H45" s="12"/>
      <c r="I45" s="12"/>
      <c r="J45" s="12"/>
      <c r="K45" s="12"/>
    </row>
    <row r="46" spans="1:11" ht="12.75">
      <c r="A46" s="12"/>
      <c r="B46" s="12"/>
      <c r="C46" s="12"/>
      <c r="D46" s="12"/>
      <c r="E46" s="12"/>
      <c r="F46" s="12"/>
      <c r="G46" s="19"/>
      <c r="H46" s="12"/>
      <c r="I46" s="12"/>
      <c r="J46" s="12"/>
      <c r="K46" s="12"/>
    </row>
    <row r="47" spans="1:11" ht="12.75">
      <c r="A47" s="12"/>
      <c r="B47" s="12"/>
      <c r="C47" s="12"/>
      <c r="D47" s="12"/>
      <c r="E47" s="12"/>
      <c r="F47" s="12"/>
      <c r="G47" s="19"/>
      <c r="H47" s="12"/>
      <c r="I47" s="12"/>
      <c r="J47" s="12"/>
      <c r="K47" s="12"/>
    </row>
    <row r="48" spans="1:11" ht="12.75">
      <c r="A48" s="12"/>
      <c r="B48" s="12"/>
      <c r="C48" s="12"/>
      <c r="D48" s="12"/>
      <c r="E48" s="12"/>
      <c r="F48" s="12"/>
      <c r="G48" s="19"/>
      <c r="H48" s="12"/>
      <c r="I48" s="12"/>
      <c r="J48" s="12"/>
      <c r="K48" s="12"/>
    </row>
    <row r="49" spans="1:11" ht="12.75">
      <c r="A49" s="12"/>
      <c r="B49" s="12"/>
      <c r="C49" s="12"/>
      <c r="D49" s="12"/>
      <c r="E49" s="12"/>
      <c r="F49" s="12"/>
      <c r="G49" s="19"/>
      <c r="H49" s="12"/>
      <c r="I49" s="12"/>
      <c r="J49" s="12"/>
      <c r="K49" s="12"/>
    </row>
    <row r="50" spans="1:11" ht="12.75">
      <c r="A50" s="12"/>
      <c r="B50" s="12"/>
      <c r="C50" s="12"/>
      <c r="D50" s="12"/>
      <c r="E50" s="12"/>
      <c r="F50" s="12"/>
      <c r="G50" s="19"/>
      <c r="H50" s="12"/>
      <c r="I50" s="12"/>
      <c r="J50" s="12"/>
      <c r="K50" s="12"/>
    </row>
    <row r="51" spans="1:11" ht="12.75">
      <c r="A51" s="12"/>
      <c r="B51" s="12"/>
      <c r="C51" s="12"/>
      <c r="D51" s="12"/>
      <c r="E51" s="12"/>
      <c r="F51" s="12"/>
      <c r="G51" s="19"/>
      <c r="H51" s="12"/>
      <c r="I51" s="12"/>
      <c r="J51" s="12"/>
      <c r="K51" s="12"/>
    </row>
    <row r="52" spans="1:11" ht="12.75">
      <c r="A52" s="12"/>
      <c r="B52" s="12"/>
      <c r="C52" s="12"/>
      <c r="D52" s="12"/>
      <c r="E52" s="12"/>
      <c r="F52" s="12"/>
      <c r="G52" s="19"/>
      <c r="H52" s="12"/>
      <c r="I52" s="12"/>
      <c r="J52" s="12"/>
      <c r="K52" s="12"/>
    </row>
    <row r="53" spans="1:11" ht="12.75">
      <c r="A53" s="12"/>
      <c r="B53" s="12"/>
      <c r="C53" s="12"/>
      <c r="D53" s="12"/>
      <c r="E53" s="12"/>
      <c r="F53" s="12"/>
      <c r="G53" s="19"/>
      <c r="H53" s="12"/>
      <c r="I53" s="12"/>
      <c r="J53" s="12"/>
      <c r="K53" s="12"/>
    </row>
    <row r="54" spans="1:11" ht="12.75">
      <c r="A54" s="12"/>
      <c r="B54" s="12"/>
      <c r="C54" s="12"/>
      <c r="D54" s="12"/>
      <c r="E54" s="12"/>
      <c r="F54" s="12"/>
      <c r="G54" s="19"/>
      <c r="H54" s="12"/>
      <c r="I54" s="12"/>
      <c r="J54" s="12"/>
      <c r="K54" s="12"/>
    </row>
    <row r="55" spans="1:11" ht="12.75">
      <c r="A55" s="12"/>
      <c r="B55" s="12"/>
      <c r="C55" s="12"/>
      <c r="D55" s="12"/>
      <c r="E55" s="12"/>
      <c r="F55" s="12"/>
      <c r="G55" s="19"/>
      <c r="H55" s="12"/>
      <c r="I55" s="12"/>
      <c r="J55" s="12"/>
      <c r="K55" s="12"/>
    </row>
    <row r="56" spans="1:11" ht="12.75">
      <c r="A56" s="12"/>
      <c r="B56" s="12"/>
      <c r="C56" s="12"/>
      <c r="D56" s="12"/>
      <c r="E56" s="12"/>
      <c r="F56" s="12"/>
      <c r="G56" s="19"/>
      <c r="H56" s="12"/>
      <c r="I56" s="12"/>
      <c r="J56" s="12"/>
      <c r="K56" s="12"/>
    </row>
    <row r="57" spans="1:11" ht="12.75">
      <c r="A57" s="12"/>
      <c r="B57" s="12"/>
      <c r="C57" s="12"/>
      <c r="D57" s="12"/>
      <c r="E57" s="12"/>
      <c r="F57" s="12"/>
      <c r="G57" s="19"/>
      <c r="H57" s="12"/>
      <c r="I57" s="12"/>
      <c r="J57" s="12"/>
      <c r="K57" s="12"/>
    </row>
    <row r="58" spans="1:11" ht="12.75">
      <c r="A58" s="12"/>
      <c r="B58" s="12"/>
      <c r="C58" s="12"/>
      <c r="D58" s="12"/>
      <c r="E58" s="12"/>
      <c r="F58" s="12"/>
      <c r="G58" s="19"/>
      <c r="H58" s="12"/>
      <c r="I58" s="12"/>
      <c r="J58" s="12"/>
      <c r="K58" s="12"/>
    </row>
    <row r="59" spans="1:11" ht="12.75">
      <c r="A59" s="12"/>
      <c r="B59" s="12"/>
      <c r="C59" s="12"/>
      <c r="D59" s="12"/>
      <c r="E59" s="12"/>
      <c r="F59" s="12"/>
      <c r="G59" s="19"/>
      <c r="H59" s="12"/>
      <c r="I59" s="12"/>
      <c r="J59" s="12"/>
      <c r="K59" s="12"/>
    </row>
    <row r="60" spans="1:11" ht="12.75">
      <c r="A60" s="12"/>
      <c r="B60" s="12"/>
      <c r="C60" s="12"/>
      <c r="D60" s="12"/>
      <c r="E60" s="12"/>
      <c r="F60" s="12"/>
      <c r="G60" s="19"/>
      <c r="H60" s="12"/>
      <c r="I60" s="12"/>
      <c r="J60" s="12"/>
      <c r="K60" s="12"/>
    </row>
    <row r="61" spans="1:11" ht="12.75">
      <c r="A61" s="12"/>
      <c r="B61" s="12"/>
      <c r="C61" s="12"/>
      <c r="D61" s="12"/>
      <c r="E61" s="12"/>
      <c r="F61" s="12"/>
      <c r="G61" s="19"/>
      <c r="H61" s="12"/>
      <c r="I61" s="12"/>
      <c r="J61" s="12"/>
      <c r="K61" s="12"/>
    </row>
    <row r="62" spans="1:11" ht="12.75">
      <c r="A62" s="12"/>
      <c r="B62" s="12"/>
      <c r="C62" s="12"/>
      <c r="D62" s="12"/>
      <c r="E62" s="12"/>
      <c r="F62" s="12"/>
      <c r="G62" s="19"/>
      <c r="H62" s="12"/>
      <c r="I62" s="12"/>
      <c r="J62" s="12"/>
      <c r="K62" s="12"/>
    </row>
    <row r="63" spans="1:11" ht="12.75">
      <c r="A63" s="12"/>
      <c r="B63" s="12"/>
      <c r="C63" s="12"/>
      <c r="D63" s="12"/>
      <c r="E63" s="12"/>
      <c r="F63" s="12"/>
      <c r="G63" s="19"/>
      <c r="H63" s="12"/>
      <c r="I63" s="12"/>
      <c r="J63" s="12"/>
      <c r="K63" s="12"/>
    </row>
    <row r="64" spans="1:11" ht="12.75">
      <c r="A64" s="12"/>
      <c r="B64" s="12"/>
      <c r="C64" s="12"/>
      <c r="D64" s="12"/>
      <c r="E64" s="12"/>
      <c r="F64" s="12"/>
      <c r="G64" s="19"/>
      <c r="H64" s="12"/>
      <c r="I64" s="12"/>
      <c r="J64" s="12"/>
      <c r="K64" s="12"/>
    </row>
    <row r="65" spans="1:11" ht="12.75">
      <c r="A65" s="12"/>
      <c r="B65" s="12"/>
      <c r="C65" s="12"/>
      <c r="D65" s="12"/>
      <c r="E65" s="12"/>
      <c r="F65" s="12"/>
      <c r="G65" s="19"/>
      <c r="H65" s="12"/>
      <c r="I65" s="12"/>
      <c r="J65" s="12"/>
      <c r="K65" s="12"/>
    </row>
    <row r="66" spans="1:11" ht="12.75">
      <c r="A66" s="12"/>
      <c r="B66" s="12"/>
      <c r="C66" s="12"/>
      <c r="D66" s="12"/>
      <c r="E66" s="12"/>
      <c r="F66" s="12"/>
      <c r="G66" s="19"/>
      <c r="H66" s="12"/>
      <c r="I66" s="12"/>
      <c r="J66" s="12"/>
      <c r="K66" s="12"/>
    </row>
    <row r="67" spans="1:11" ht="12.75">
      <c r="A67" s="12"/>
      <c r="B67" s="12"/>
      <c r="C67" s="12"/>
      <c r="D67" s="12"/>
      <c r="E67" s="12"/>
      <c r="F67" s="12"/>
      <c r="G67" s="19"/>
      <c r="H67" s="12"/>
      <c r="I67" s="12"/>
      <c r="J67" s="12"/>
      <c r="K67" s="12"/>
    </row>
    <row r="68" spans="1:11" ht="12.75">
      <c r="A68" s="12"/>
      <c r="B68" s="12"/>
      <c r="C68" s="12"/>
      <c r="D68" s="12"/>
      <c r="E68" s="12"/>
      <c r="F68" s="12"/>
      <c r="G68" s="19"/>
      <c r="H68" s="12"/>
      <c r="I68" s="12"/>
      <c r="J68" s="12"/>
      <c r="K68" s="12"/>
    </row>
    <row r="69" spans="1:11" ht="12.75">
      <c r="A69" s="12"/>
      <c r="B69" s="12"/>
      <c r="C69" s="12"/>
      <c r="D69" s="12"/>
      <c r="E69" s="12"/>
      <c r="F69" s="12"/>
      <c r="G69" s="19"/>
      <c r="H69" s="12"/>
      <c r="I69" s="12"/>
      <c r="J69" s="12"/>
      <c r="K69" s="12"/>
    </row>
    <row r="70" spans="1:11" ht="12.75">
      <c r="A70" s="12"/>
      <c r="B70" s="12"/>
      <c r="C70" s="12"/>
      <c r="D70" s="12"/>
      <c r="E70" s="12"/>
      <c r="F70" s="12"/>
      <c r="G70" s="19"/>
      <c r="H70" s="12"/>
      <c r="I70" s="12"/>
      <c r="J70" s="12"/>
      <c r="K70" s="12"/>
    </row>
    <row r="71" spans="1:11" ht="12.75">
      <c r="A71" s="12"/>
      <c r="B71" s="12"/>
      <c r="C71" s="12"/>
      <c r="D71" s="12"/>
      <c r="E71" s="12"/>
      <c r="F71" s="12"/>
      <c r="G71" s="19"/>
      <c r="H71" s="12"/>
      <c r="I71" s="12"/>
      <c r="J71" s="12"/>
      <c r="K71" s="12"/>
    </row>
    <row r="72" spans="1:11" ht="12.75">
      <c r="A72" s="12"/>
      <c r="B72" s="12"/>
      <c r="C72" s="12"/>
      <c r="D72" s="12"/>
      <c r="E72" s="12"/>
      <c r="F72" s="12"/>
      <c r="G72" s="19"/>
      <c r="H72" s="12"/>
      <c r="I72" s="12"/>
      <c r="J72" s="12"/>
      <c r="K72" s="12"/>
    </row>
    <row r="73" spans="1:11" ht="12.75">
      <c r="A73" s="12"/>
      <c r="B73" s="12"/>
      <c r="C73" s="12"/>
      <c r="D73" s="12"/>
      <c r="E73" s="12"/>
      <c r="F73" s="12"/>
      <c r="G73" s="19"/>
      <c r="H73" s="12"/>
      <c r="I73" s="12"/>
      <c r="J73" s="12"/>
      <c r="K73" s="12"/>
    </row>
    <row r="74" spans="1:11" ht="12.75">
      <c r="A74" s="12"/>
      <c r="B74" s="12"/>
      <c r="C74" s="12"/>
      <c r="D74" s="12"/>
      <c r="E74" s="12"/>
      <c r="F74" s="12"/>
      <c r="G74" s="19"/>
      <c r="H74" s="12"/>
      <c r="I74" s="12"/>
      <c r="J74" s="12"/>
      <c r="K74" s="12"/>
    </row>
    <row r="75" spans="1:11" ht="12.75">
      <c r="A75" s="12"/>
      <c r="B75" s="12"/>
      <c r="C75" s="12"/>
      <c r="D75" s="12"/>
      <c r="E75" s="12"/>
      <c r="F75" s="12"/>
      <c r="G75" s="19"/>
      <c r="H75" s="12"/>
      <c r="I75" s="12"/>
      <c r="J75" s="12"/>
      <c r="K75" s="12"/>
    </row>
    <row r="76" spans="1:11" ht="12.75">
      <c r="A76" s="12"/>
      <c r="B76" s="12"/>
      <c r="C76" s="12"/>
      <c r="D76" s="12"/>
      <c r="E76" s="12"/>
      <c r="F76" s="12"/>
      <c r="G76" s="19"/>
      <c r="H76" s="12"/>
      <c r="I76" s="12"/>
      <c r="J76" s="12"/>
      <c r="K76" s="12"/>
    </row>
    <row r="77" spans="1:11" ht="12.75">
      <c r="A77" s="12"/>
      <c r="B77" s="12"/>
      <c r="C77" s="12"/>
      <c r="D77" s="12"/>
      <c r="E77" s="12"/>
      <c r="F77" s="12"/>
      <c r="G77" s="19"/>
      <c r="H77" s="12"/>
      <c r="I77" s="12"/>
      <c r="J77" s="12"/>
      <c r="K77" s="12"/>
    </row>
    <row r="78" spans="1:11" ht="12.75">
      <c r="A78" s="12"/>
      <c r="B78" s="12"/>
      <c r="C78" s="12"/>
      <c r="D78" s="12"/>
      <c r="E78" s="12"/>
      <c r="F78" s="12"/>
      <c r="G78" s="19"/>
      <c r="H78" s="12"/>
      <c r="I78" s="12"/>
      <c r="J78" s="12"/>
      <c r="K78" s="12"/>
    </row>
    <row r="79" spans="1:11" ht="12.75">
      <c r="A79" s="12"/>
      <c r="B79" s="12"/>
      <c r="C79" s="12"/>
      <c r="D79" s="12"/>
      <c r="E79" s="12"/>
      <c r="F79" s="12"/>
      <c r="G79" s="19"/>
      <c r="H79" s="12"/>
      <c r="I79" s="12"/>
      <c r="J79" s="12"/>
      <c r="K79" s="12"/>
    </row>
  </sheetData>
  <sheetProtection/>
  <mergeCells count="21">
    <mergeCell ref="K10:K13"/>
    <mergeCell ref="F10:F13"/>
    <mergeCell ref="A15:K15"/>
    <mergeCell ref="A23:K23"/>
    <mergeCell ref="A8:K8"/>
    <mergeCell ref="H10:H13"/>
    <mergeCell ref="A26:K26"/>
    <mergeCell ref="B10:B13"/>
    <mergeCell ref="C10:C13"/>
    <mergeCell ref="D10:D13"/>
    <mergeCell ref="I10:I13"/>
    <mergeCell ref="E10:E13"/>
    <mergeCell ref="G10:G13"/>
    <mergeCell ref="F1:K1"/>
    <mergeCell ref="H2:K2"/>
    <mergeCell ref="H3:K3"/>
    <mergeCell ref="H4:K4"/>
    <mergeCell ref="J10:J13"/>
    <mergeCell ref="A6:K6"/>
    <mergeCell ref="A10:A13"/>
    <mergeCell ref="A7:K7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7">
      <selection activeCell="E21" sqref="E21"/>
    </sheetView>
  </sheetViews>
  <sheetFormatPr defaultColWidth="9.140625" defaultRowHeight="12.75"/>
  <cols>
    <col min="1" max="1" width="48.8515625" style="11" customWidth="1"/>
    <col min="2" max="2" width="6.710937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1.57421875" style="20" customWidth="1"/>
    <col min="8" max="8" width="12.57421875" style="11" customWidth="1"/>
    <col min="9" max="9" width="12.28125" style="11" customWidth="1"/>
    <col min="10" max="11" width="13.00390625" style="11" customWidth="1"/>
    <col min="12" max="12" width="1.421875" style="11" customWidth="1"/>
    <col min="13" max="16384" width="9.140625" style="11" customWidth="1"/>
  </cols>
  <sheetData>
    <row r="1" spans="6:11" ht="12.75" customHeight="1">
      <c r="F1" s="56" t="s">
        <v>54</v>
      </c>
      <c r="G1" s="56"/>
      <c r="H1" s="56"/>
      <c r="I1" s="56"/>
      <c r="J1" s="56"/>
      <c r="K1" s="56"/>
    </row>
    <row r="2" spans="6:12" ht="12.75" customHeight="1">
      <c r="F2" s="26"/>
      <c r="G2" s="26"/>
      <c r="H2" s="49" t="s">
        <v>28</v>
      </c>
      <c r="I2" s="49"/>
      <c r="J2" s="49"/>
      <c r="K2" s="49"/>
      <c r="L2" s="28"/>
    </row>
    <row r="3" spans="6:12" ht="12.75" customHeight="1">
      <c r="F3" s="26"/>
      <c r="G3" s="26"/>
      <c r="H3" s="49" t="s">
        <v>35</v>
      </c>
      <c r="I3" s="49"/>
      <c r="J3" s="49"/>
      <c r="K3" s="49"/>
      <c r="L3" s="28"/>
    </row>
    <row r="4" spans="6:12" ht="12.75" customHeight="1">
      <c r="F4" s="26"/>
      <c r="G4" s="26"/>
      <c r="H4" s="49" t="s">
        <v>63</v>
      </c>
      <c r="I4" s="49"/>
      <c r="J4" s="49"/>
      <c r="K4" s="49"/>
      <c r="L4" s="28"/>
    </row>
    <row r="6" spans="1:11" ht="15">
      <c r="A6" s="50" t="s">
        <v>13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5">
      <c r="A7" s="50" t="s">
        <v>64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5">
      <c r="A8" s="50" t="s">
        <v>25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10" spans="1:11" ht="32.25" customHeight="1">
      <c r="A10" s="57" t="s">
        <v>0</v>
      </c>
      <c r="B10" s="57" t="s">
        <v>1</v>
      </c>
      <c r="C10" s="54" t="s">
        <v>2</v>
      </c>
      <c r="D10" s="54" t="s">
        <v>3</v>
      </c>
      <c r="E10" s="54" t="s">
        <v>4</v>
      </c>
      <c r="F10" s="54" t="s">
        <v>5</v>
      </c>
      <c r="G10" s="58" t="s">
        <v>36</v>
      </c>
      <c r="H10" s="54" t="s">
        <v>37</v>
      </c>
      <c r="I10" s="54" t="s">
        <v>38</v>
      </c>
      <c r="J10" s="54" t="s">
        <v>39</v>
      </c>
      <c r="K10" s="54" t="s">
        <v>40</v>
      </c>
    </row>
    <row r="11" spans="1:11" ht="33.75" customHeight="1">
      <c r="A11" s="57"/>
      <c r="B11" s="57"/>
      <c r="C11" s="54"/>
      <c r="D11" s="54"/>
      <c r="E11" s="54"/>
      <c r="F11" s="54"/>
      <c r="G11" s="58"/>
      <c r="H11" s="54"/>
      <c r="I11" s="54"/>
      <c r="J11" s="54"/>
      <c r="K11" s="54"/>
    </row>
    <row r="12" spans="1:11" ht="18.75" customHeight="1">
      <c r="A12" s="57"/>
      <c r="B12" s="57"/>
      <c r="C12" s="54"/>
      <c r="D12" s="54"/>
      <c r="E12" s="54"/>
      <c r="F12" s="54"/>
      <c r="G12" s="58"/>
      <c r="H12" s="54"/>
      <c r="I12" s="54"/>
      <c r="J12" s="54"/>
      <c r="K12" s="54"/>
    </row>
    <row r="13" spans="1:11" ht="60" customHeight="1">
      <c r="A13" s="57"/>
      <c r="B13" s="57"/>
      <c r="C13" s="54"/>
      <c r="D13" s="54"/>
      <c r="E13" s="54"/>
      <c r="F13" s="54"/>
      <c r="G13" s="58"/>
      <c r="H13" s="54"/>
      <c r="I13" s="54"/>
      <c r="J13" s="54"/>
      <c r="K13" s="54"/>
    </row>
    <row r="14" spans="1:11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25">
        <v>7</v>
      </c>
      <c r="H14" s="1">
        <v>8</v>
      </c>
      <c r="I14" s="1">
        <v>9</v>
      </c>
      <c r="J14" s="1">
        <v>10</v>
      </c>
      <c r="K14" s="1">
        <v>11</v>
      </c>
    </row>
    <row r="15" spans="1:11" ht="12.75">
      <c r="A15" s="55" t="s">
        <v>66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53.25" customHeight="1">
      <c r="A16" s="21" t="s">
        <v>56</v>
      </c>
      <c r="B16" s="3" t="s">
        <v>45</v>
      </c>
      <c r="C16" s="6">
        <v>225</v>
      </c>
      <c r="D16" s="6">
        <v>225</v>
      </c>
      <c r="E16" s="4" t="s">
        <v>7</v>
      </c>
      <c r="F16" s="4" t="s">
        <v>7</v>
      </c>
      <c r="G16" s="17" t="s">
        <v>7</v>
      </c>
      <c r="H16" s="4" t="s">
        <v>7</v>
      </c>
      <c r="I16" s="4" t="s">
        <v>7</v>
      </c>
      <c r="J16" s="5">
        <f aca="true" t="shared" si="0" ref="J16:J21">IF(C16&gt;D16,C16/D16,D16/C16)*100</f>
        <v>100</v>
      </c>
      <c r="K16" s="4" t="s">
        <v>7</v>
      </c>
    </row>
    <row r="17" spans="1:11" ht="29.25" customHeight="1">
      <c r="A17" s="21" t="s">
        <v>41</v>
      </c>
      <c r="B17" s="3" t="s">
        <v>46</v>
      </c>
      <c r="C17" s="6">
        <v>25</v>
      </c>
      <c r="D17" s="6">
        <v>26</v>
      </c>
      <c r="E17" s="4" t="s">
        <v>7</v>
      </c>
      <c r="F17" s="4" t="s">
        <v>7</v>
      </c>
      <c r="G17" s="17" t="s">
        <v>7</v>
      </c>
      <c r="H17" s="4" t="s">
        <v>7</v>
      </c>
      <c r="I17" s="4" t="s">
        <v>7</v>
      </c>
      <c r="J17" s="5">
        <f t="shared" si="0"/>
        <v>104</v>
      </c>
      <c r="K17" s="4" t="s">
        <v>7</v>
      </c>
    </row>
    <row r="18" spans="1:11" ht="36">
      <c r="A18" s="21" t="s">
        <v>42</v>
      </c>
      <c r="B18" s="3" t="s">
        <v>6</v>
      </c>
      <c r="C18" s="6">
        <v>100</v>
      </c>
      <c r="D18" s="6">
        <v>100</v>
      </c>
      <c r="E18" s="4" t="s">
        <v>7</v>
      </c>
      <c r="F18" s="4" t="s">
        <v>7</v>
      </c>
      <c r="G18" s="17" t="s">
        <v>7</v>
      </c>
      <c r="H18" s="4" t="s">
        <v>7</v>
      </c>
      <c r="I18" s="4" t="s">
        <v>7</v>
      </c>
      <c r="J18" s="5">
        <f t="shared" si="0"/>
        <v>100</v>
      </c>
      <c r="K18" s="4"/>
    </row>
    <row r="19" spans="1:11" ht="24">
      <c r="A19" s="21" t="s">
        <v>47</v>
      </c>
      <c r="B19" s="3" t="s">
        <v>45</v>
      </c>
      <c r="C19" s="6">
        <v>16</v>
      </c>
      <c r="D19" s="6">
        <v>16</v>
      </c>
      <c r="E19" s="4" t="s">
        <v>7</v>
      </c>
      <c r="F19" s="4" t="s">
        <v>7</v>
      </c>
      <c r="G19" s="17" t="s">
        <v>7</v>
      </c>
      <c r="H19" s="4" t="s">
        <v>7</v>
      </c>
      <c r="I19" s="4" t="s">
        <v>7</v>
      </c>
      <c r="J19" s="5">
        <f t="shared" si="0"/>
        <v>100</v>
      </c>
      <c r="K19" s="4"/>
    </row>
    <row r="20" spans="1:11" ht="48">
      <c r="A20" s="21" t="s">
        <v>44</v>
      </c>
      <c r="B20" s="3" t="s">
        <v>48</v>
      </c>
      <c r="C20" s="6">
        <v>9</v>
      </c>
      <c r="D20" s="6">
        <v>10</v>
      </c>
      <c r="E20" s="4" t="s">
        <v>7</v>
      </c>
      <c r="F20" s="4" t="s">
        <v>7</v>
      </c>
      <c r="G20" s="17" t="s">
        <v>7</v>
      </c>
      <c r="H20" s="4" t="s">
        <v>7</v>
      </c>
      <c r="I20" s="4" t="s">
        <v>7</v>
      </c>
      <c r="J20" s="5">
        <f t="shared" si="0"/>
        <v>111.11</v>
      </c>
      <c r="K20" s="4" t="s">
        <v>7</v>
      </c>
    </row>
    <row r="21" spans="1:11" ht="96">
      <c r="A21" s="21" t="s">
        <v>60</v>
      </c>
      <c r="B21" s="3" t="s">
        <v>58</v>
      </c>
      <c r="C21" s="6">
        <v>14</v>
      </c>
      <c r="D21" s="6">
        <v>16</v>
      </c>
      <c r="E21" s="4" t="s">
        <v>7</v>
      </c>
      <c r="F21" s="4" t="s">
        <v>7</v>
      </c>
      <c r="G21" s="17" t="s">
        <v>7</v>
      </c>
      <c r="H21" s="4" t="s">
        <v>7</v>
      </c>
      <c r="I21" s="4" t="s">
        <v>7</v>
      </c>
      <c r="J21" s="5">
        <f t="shared" si="0"/>
        <v>114.29</v>
      </c>
      <c r="K21" s="4" t="s">
        <v>7</v>
      </c>
    </row>
    <row r="22" spans="1:11" ht="24">
      <c r="A22" s="3" t="s">
        <v>8</v>
      </c>
      <c r="B22" s="3" t="s">
        <v>9</v>
      </c>
      <c r="C22" s="4" t="s">
        <v>7</v>
      </c>
      <c r="D22" s="4" t="s">
        <v>7</v>
      </c>
      <c r="E22" s="4" t="s">
        <v>7</v>
      </c>
      <c r="F22" s="4" t="s">
        <v>7</v>
      </c>
      <c r="G22" s="30">
        <v>619</v>
      </c>
      <c r="H22" s="4" t="s">
        <v>7</v>
      </c>
      <c r="I22" s="4" t="s">
        <v>7</v>
      </c>
      <c r="J22" s="4" t="s">
        <v>7</v>
      </c>
      <c r="K22" s="5">
        <f>AVERAGE(J16:J21)</f>
        <v>104.9</v>
      </c>
    </row>
    <row r="23" spans="1:11" ht="12.75">
      <c r="A23" s="51" t="s">
        <v>69</v>
      </c>
      <c r="B23" s="52"/>
      <c r="C23" s="52"/>
      <c r="D23" s="52"/>
      <c r="E23" s="52"/>
      <c r="F23" s="52"/>
      <c r="G23" s="52"/>
      <c r="H23" s="52"/>
      <c r="I23" s="52"/>
      <c r="J23" s="52"/>
      <c r="K23" s="53"/>
    </row>
    <row r="24" spans="1:11" ht="54" customHeight="1">
      <c r="A24" s="21" t="s">
        <v>56</v>
      </c>
      <c r="B24" s="3" t="s">
        <v>45</v>
      </c>
      <c r="C24" s="4">
        <v>225</v>
      </c>
      <c r="D24" s="4">
        <v>225</v>
      </c>
      <c r="E24" s="7">
        <f>IF(C24&gt;D24,C24/D24,D24/C24)*100</f>
        <v>100</v>
      </c>
      <c r="F24" s="4" t="s">
        <v>7</v>
      </c>
      <c r="G24" s="17" t="s">
        <v>7</v>
      </c>
      <c r="H24" s="4" t="s">
        <v>7</v>
      </c>
      <c r="I24" s="4" t="s">
        <v>7</v>
      </c>
      <c r="J24" s="4" t="s">
        <v>7</v>
      </c>
      <c r="K24" s="4" t="s">
        <v>7</v>
      </c>
    </row>
    <row r="25" spans="1:11" ht="12.75">
      <c r="A25" s="3" t="s">
        <v>10</v>
      </c>
      <c r="B25" s="3"/>
      <c r="C25" s="4" t="s">
        <v>7</v>
      </c>
      <c r="D25" s="4" t="s">
        <v>7</v>
      </c>
      <c r="E25" s="4" t="s">
        <v>7</v>
      </c>
      <c r="F25" s="7">
        <f>AVERAGE(E24:E24)</f>
        <v>100</v>
      </c>
      <c r="G25" s="29">
        <v>339</v>
      </c>
      <c r="H25" s="8">
        <f>G25/G22</f>
        <v>0.5477</v>
      </c>
      <c r="I25" s="5">
        <f>F25*H25</f>
        <v>54.77</v>
      </c>
      <c r="J25" s="4" t="s">
        <v>7</v>
      </c>
      <c r="K25" s="4" t="s">
        <v>7</v>
      </c>
    </row>
    <row r="26" spans="1:11" ht="12.75">
      <c r="A26" s="51" t="s">
        <v>68</v>
      </c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ht="24">
      <c r="A27" s="21" t="s">
        <v>41</v>
      </c>
      <c r="B27" s="22" t="s">
        <v>46</v>
      </c>
      <c r="C27" s="4">
        <v>25</v>
      </c>
      <c r="D27" s="23">
        <v>26</v>
      </c>
      <c r="E27" s="7">
        <f>IF(C27&gt;D27,C27/D27,D27/C27)*100</f>
        <v>104</v>
      </c>
      <c r="F27" s="4" t="s">
        <v>7</v>
      </c>
      <c r="G27" s="17" t="s">
        <v>7</v>
      </c>
      <c r="H27" s="4" t="s">
        <v>7</v>
      </c>
      <c r="I27" s="4" t="s">
        <v>7</v>
      </c>
      <c r="J27" s="4" t="s">
        <v>7</v>
      </c>
      <c r="K27" s="4" t="s">
        <v>7</v>
      </c>
    </row>
    <row r="28" spans="1:11" ht="41.25" customHeight="1">
      <c r="A28" s="21" t="s">
        <v>42</v>
      </c>
      <c r="B28" s="22" t="s">
        <v>6</v>
      </c>
      <c r="C28" s="4">
        <v>100</v>
      </c>
      <c r="D28" s="23">
        <v>100</v>
      </c>
      <c r="E28" s="7">
        <f>IF(C28&gt;D28,C28/D28,D28/C28)*100</f>
        <v>100</v>
      </c>
      <c r="F28" s="4" t="s">
        <v>7</v>
      </c>
      <c r="G28" s="17" t="s">
        <v>7</v>
      </c>
      <c r="H28" s="4" t="s">
        <v>7</v>
      </c>
      <c r="I28" s="4" t="s">
        <v>7</v>
      </c>
      <c r="J28" s="4" t="s">
        <v>7</v>
      </c>
      <c r="K28" s="4" t="s">
        <v>7</v>
      </c>
    </row>
    <row r="29" spans="1:11" ht="24">
      <c r="A29" s="21" t="s">
        <v>43</v>
      </c>
      <c r="B29" s="22" t="s">
        <v>45</v>
      </c>
      <c r="C29" s="4">
        <v>16</v>
      </c>
      <c r="D29" s="23">
        <v>16</v>
      </c>
      <c r="E29" s="7">
        <f>IF(C29&gt;D29,C29/D29,D29/C29)*100</f>
        <v>100</v>
      </c>
      <c r="F29" s="4" t="s">
        <v>7</v>
      </c>
      <c r="G29" s="17" t="s">
        <v>7</v>
      </c>
      <c r="H29" s="4" t="s">
        <v>7</v>
      </c>
      <c r="I29" s="4" t="s">
        <v>7</v>
      </c>
      <c r="J29" s="4" t="s">
        <v>7</v>
      </c>
      <c r="K29" s="4" t="s">
        <v>7</v>
      </c>
    </row>
    <row r="30" spans="1:11" ht="48">
      <c r="A30" s="21" t="s">
        <v>44</v>
      </c>
      <c r="B30" s="22" t="s">
        <v>48</v>
      </c>
      <c r="C30" s="4">
        <v>9</v>
      </c>
      <c r="D30" s="23">
        <v>10</v>
      </c>
      <c r="E30" s="7">
        <f>IF(C30&gt;D30,C30/D30,D30/C30)*100</f>
        <v>111.11</v>
      </c>
      <c r="F30" s="4" t="s">
        <v>7</v>
      </c>
      <c r="G30" s="17" t="s">
        <v>7</v>
      </c>
      <c r="H30" s="4" t="s">
        <v>7</v>
      </c>
      <c r="I30" s="4" t="s">
        <v>7</v>
      </c>
      <c r="J30" s="4" t="s">
        <v>7</v>
      </c>
      <c r="K30" s="4" t="s">
        <v>7</v>
      </c>
    </row>
    <row r="31" spans="1:11" ht="96">
      <c r="A31" s="21" t="s">
        <v>60</v>
      </c>
      <c r="B31" s="3" t="s">
        <v>58</v>
      </c>
      <c r="C31" s="4">
        <v>14</v>
      </c>
      <c r="D31" s="23">
        <v>16</v>
      </c>
      <c r="E31" s="7">
        <f>IF(C31&gt;D31,C31/D31,D31/C31)*100</f>
        <v>114.29</v>
      </c>
      <c r="F31" s="4" t="s">
        <v>7</v>
      </c>
      <c r="G31" s="17" t="s">
        <v>7</v>
      </c>
      <c r="H31" s="4" t="s">
        <v>7</v>
      </c>
      <c r="I31" s="4" t="s">
        <v>7</v>
      </c>
      <c r="J31" s="4" t="s">
        <v>7</v>
      </c>
      <c r="K31" s="4" t="s">
        <v>7</v>
      </c>
    </row>
    <row r="32" spans="1:11" ht="12.75">
      <c r="A32" s="3" t="s">
        <v>11</v>
      </c>
      <c r="B32" s="3"/>
      <c r="C32" s="24" t="s">
        <v>7</v>
      </c>
      <c r="D32" s="4" t="s">
        <v>7</v>
      </c>
      <c r="E32" s="4" t="s">
        <v>7</v>
      </c>
      <c r="F32" s="7">
        <f>AVERAGE(E27:E31)</f>
        <v>105.88</v>
      </c>
      <c r="G32" s="17">
        <v>280</v>
      </c>
      <c r="H32" s="8">
        <f>G32/G22</f>
        <v>0.4523</v>
      </c>
      <c r="I32" s="5">
        <f>F32*H32</f>
        <v>47.89</v>
      </c>
      <c r="J32" s="4" t="s">
        <v>7</v>
      </c>
      <c r="K32" s="4" t="s">
        <v>7</v>
      </c>
    </row>
    <row r="33" ht="12.75">
      <c r="G33" s="11"/>
    </row>
    <row r="34" ht="12.75">
      <c r="G34" s="11"/>
    </row>
    <row r="35" ht="12.75">
      <c r="G35" s="11"/>
    </row>
    <row r="36" ht="12.75">
      <c r="G36" s="11"/>
    </row>
    <row r="37" ht="12.75">
      <c r="G37" s="11"/>
    </row>
    <row r="38" ht="12.75">
      <c r="G38" s="11"/>
    </row>
    <row r="39" ht="12.75">
      <c r="G39" s="11"/>
    </row>
    <row r="40" spans="1:11" ht="12.75">
      <c r="A40" s="9"/>
      <c r="B40" s="9"/>
      <c r="C40" s="10"/>
      <c r="D40" s="10"/>
      <c r="E40" s="10"/>
      <c r="F40" s="10"/>
      <c r="G40" s="18"/>
      <c r="H40" s="10"/>
      <c r="I40" s="10"/>
      <c r="J40" s="10"/>
      <c r="K40" s="10"/>
    </row>
    <row r="41" spans="1:11" ht="12.75">
      <c r="A41" s="12"/>
      <c r="B41" s="12"/>
      <c r="C41" s="12"/>
      <c r="D41" s="12"/>
      <c r="E41" s="12"/>
      <c r="F41" s="12"/>
      <c r="G41" s="19"/>
      <c r="H41" s="12"/>
      <c r="I41" s="12"/>
      <c r="J41" s="12"/>
      <c r="K41" s="12"/>
    </row>
    <row r="42" spans="1:11" ht="12.75">
      <c r="A42" s="12"/>
      <c r="B42" s="12"/>
      <c r="C42" s="12"/>
      <c r="D42" s="12"/>
      <c r="E42" s="12"/>
      <c r="F42" s="12"/>
      <c r="G42" s="19"/>
      <c r="H42" s="12"/>
      <c r="I42" s="12"/>
      <c r="J42" s="12"/>
      <c r="K42" s="12"/>
    </row>
    <row r="43" spans="1:11" ht="12.75">
      <c r="A43" s="12"/>
      <c r="B43" s="12"/>
      <c r="C43" s="12"/>
      <c r="D43" s="12"/>
      <c r="E43" s="12"/>
      <c r="F43" s="12"/>
      <c r="G43" s="19"/>
      <c r="H43" s="12"/>
      <c r="I43" s="12"/>
      <c r="J43" s="12"/>
      <c r="K43" s="12"/>
    </row>
    <row r="44" spans="1:11" ht="12.75">
      <c r="A44" s="12"/>
      <c r="B44" s="12"/>
      <c r="C44" s="12"/>
      <c r="D44" s="12"/>
      <c r="E44" s="12"/>
      <c r="F44" s="12"/>
      <c r="G44" s="19"/>
      <c r="H44" s="12"/>
      <c r="I44" s="12"/>
      <c r="J44" s="12"/>
      <c r="K44" s="12"/>
    </row>
    <row r="45" spans="1:11" ht="12.75">
      <c r="A45" s="12"/>
      <c r="B45" s="12"/>
      <c r="C45" s="12"/>
      <c r="D45" s="12"/>
      <c r="E45" s="12"/>
      <c r="F45" s="12"/>
      <c r="G45" s="19"/>
      <c r="H45" s="12"/>
      <c r="I45" s="12"/>
      <c r="J45" s="12"/>
      <c r="K45" s="12"/>
    </row>
    <row r="46" spans="1:11" ht="12.75">
      <c r="A46" s="12"/>
      <c r="B46" s="12"/>
      <c r="C46" s="12"/>
      <c r="D46" s="12"/>
      <c r="E46" s="12"/>
      <c r="F46" s="12"/>
      <c r="G46" s="19"/>
      <c r="H46" s="12"/>
      <c r="I46" s="12"/>
      <c r="J46" s="12"/>
      <c r="K46" s="12"/>
    </row>
    <row r="47" spans="1:11" ht="12.75">
      <c r="A47" s="12"/>
      <c r="B47" s="12"/>
      <c r="C47" s="12"/>
      <c r="D47" s="12"/>
      <c r="E47" s="12"/>
      <c r="F47" s="12"/>
      <c r="G47" s="19"/>
      <c r="H47" s="12"/>
      <c r="I47" s="12"/>
      <c r="J47" s="12"/>
      <c r="K47" s="12"/>
    </row>
    <row r="48" spans="1:11" ht="12.75">
      <c r="A48" s="12"/>
      <c r="B48" s="12"/>
      <c r="C48" s="12"/>
      <c r="D48" s="12"/>
      <c r="E48" s="12"/>
      <c r="F48" s="12"/>
      <c r="G48" s="19"/>
      <c r="H48" s="12"/>
      <c r="I48" s="12"/>
      <c r="J48" s="12"/>
      <c r="K48" s="12"/>
    </row>
    <row r="49" spans="1:11" ht="12.75">
      <c r="A49" s="12"/>
      <c r="B49" s="12"/>
      <c r="C49" s="12"/>
      <c r="D49" s="12"/>
      <c r="E49" s="12"/>
      <c r="F49" s="12"/>
      <c r="G49" s="19"/>
      <c r="H49" s="12"/>
      <c r="I49" s="12"/>
      <c r="J49" s="12"/>
      <c r="K49" s="12"/>
    </row>
    <row r="50" spans="1:11" ht="12.75">
      <c r="A50" s="12"/>
      <c r="B50" s="12"/>
      <c r="C50" s="12"/>
      <c r="D50" s="12"/>
      <c r="E50" s="12"/>
      <c r="F50" s="12"/>
      <c r="G50" s="19"/>
      <c r="H50" s="12"/>
      <c r="I50" s="12"/>
      <c r="J50" s="12"/>
      <c r="K50" s="12"/>
    </row>
    <row r="51" spans="1:11" ht="12.75">
      <c r="A51" s="12"/>
      <c r="B51" s="12"/>
      <c r="C51" s="12"/>
      <c r="D51" s="12"/>
      <c r="E51" s="12"/>
      <c r="F51" s="12"/>
      <c r="G51" s="19"/>
      <c r="H51" s="12"/>
      <c r="I51" s="12"/>
      <c r="J51" s="12"/>
      <c r="K51" s="12"/>
    </row>
    <row r="52" spans="1:11" ht="12.75">
      <c r="A52" s="12"/>
      <c r="B52" s="12"/>
      <c r="C52" s="12"/>
      <c r="D52" s="12"/>
      <c r="E52" s="12"/>
      <c r="F52" s="12"/>
      <c r="G52" s="19"/>
      <c r="H52" s="12"/>
      <c r="I52" s="12"/>
      <c r="J52" s="12"/>
      <c r="K52" s="12"/>
    </row>
    <row r="53" spans="1:11" ht="12.75">
      <c r="A53" s="12"/>
      <c r="B53" s="12"/>
      <c r="C53" s="12"/>
      <c r="D53" s="12"/>
      <c r="E53" s="12"/>
      <c r="F53" s="12"/>
      <c r="G53" s="19"/>
      <c r="H53" s="12"/>
      <c r="I53" s="12"/>
      <c r="J53" s="12"/>
      <c r="K53" s="12"/>
    </row>
    <row r="54" spans="1:11" ht="12.75">
      <c r="A54" s="12"/>
      <c r="B54" s="12"/>
      <c r="C54" s="12"/>
      <c r="D54" s="12"/>
      <c r="E54" s="12"/>
      <c r="F54" s="12"/>
      <c r="G54" s="19"/>
      <c r="H54" s="12"/>
      <c r="I54" s="12"/>
      <c r="J54" s="12"/>
      <c r="K54" s="12"/>
    </row>
    <row r="55" spans="1:11" ht="12.75">
      <c r="A55" s="12"/>
      <c r="B55" s="12"/>
      <c r="C55" s="12"/>
      <c r="D55" s="12"/>
      <c r="E55" s="12"/>
      <c r="F55" s="12"/>
      <c r="G55" s="19"/>
      <c r="H55" s="12"/>
      <c r="I55" s="12"/>
      <c r="J55" s="12"/>
      <c r="K55" s="12"/>
    </row>
    <row r="56" spans="1:11" ht="12.75">
      <c r="A56" s="12"/>
      <c r="B56" s="12"/>
      <c r="C56" s="12"/>
      <c r="D56" s="12"/>
      <c r="E56" s="12"/>
      <c r="F56" s="12"/>
      <c r="G56" s="19"/>
      <c r="H56" s="12"/>
      <c r="I56" s="12"/>
      <c r="J56" s="12"/>
      <c r="K56" s="12"/>
    </row>
    <row r="57" spans="1:11" ht="12.75">
      <c r="A57" s="12"/>
      <c r="B57" s="12"/>
      <c r="C57" s="12"/>
      <c r="D57" s="12"/>
      <c r="E57" s="12"/>
      <c r="F57" s="12"/>
      <c r="G57" s="19"/>
      <c r="H57" s="12"/>
      <c r="I57" s="12"/>
      <c r="J57" s="12"/>
      <c r="K57" s="12"/>
    </row>
    <row r="58" spans="1:11" ht="12.75">
      <c r="A58" s="12"/>
      <c r="B58" s="12"/>
      <c r="C58" s="12"/>
      <c r="D58" s="12"/>
      <c r="E58" s="12"/>
      <c r="F58" s="12"/>
      <c r="G58" s="19"/>
      <c r="H58" s="12"/>
      <c r="I58" s="12"/>
      <c r="J58" s="12"/>
      <c r="K58" s="12"/>
    </row>
    <row r="59" spans="1:11" ht="12.75">
      <c r="A59" s="12"/>
      <c r="B59" s="12"/>
      <c r="C59" s="12"/>
      <c r="D59" s="12"/>
      <c r="E59" s="12"/>
      <c r="F59" s="12"/>
      <c r="G59" s="19"/>
      <c r="H59" s="12"/>
      <c r="I59" s="12"/>
      <c r="J59" s="12"/>
      <c r="K59" s="12"/>
    </row>
    <row r="60" spans="1:11" ht="12.75">
      <c r="A60" s="12"/>
      <c r="B60" s="12"/>
      <c r="C60" s="12"/>
      <c r="D60" s="12"/>
      <c r="E60" s="12"/>
      <c r="F60" s="12"/>
      <c r="G60" s="19"/>
      <c r="H60" s="12"/>
      <c r="I60" s="12"/>
      <c r="J60" s="12"/>
      <c r="K60" s="12"/>
    </row>
    <row r="61" spans="1:11" ht="12.75">
      <c r="A61" s="12"/>
      <c r="B61" s="12"/>
      <c r="C61" s="12"/>
      <c r="D61" s="12"/>
      <c r="E61" s="12"/>
      <c r="F61" s="12"/>
      <c r="G61" s="19"/>
      <c r="H61" s="12"/>
      <c r="I61" s="12"/>
      <c r="J61" s="12"/>
      <c r="K61" s="12"/>
    </row>
    <row r="62" spans="1:11" ht="12.75">
      <c r="A62" s="12"/>
      <c r="B62" s="12"/>
      <c r="C62" s="12"/>
      <c r="D62" s="12"/>
      <c r="E62" s="12"/>
      <c r="F62" s="12"/>
      <c r="G62" s="19"/>
      <c r="H62" s="12"/>
      <c r="I62" s="12"/>
      <c r="J62" s="12"/>
      <c r="K62" s="12"/>
    </row>
    <row r="63" spans="1:11" ht="12.75">
      <c r="A63" s="12"/>
      <c r="B63" s="12"/>
      <c r="C63" s="12"/>
      <c r="D63" s="12"/>
      <c r="E63" s="12"/>
      <c r="F63" s="12"/>
      <c r="G63" s="19"/>
      <c r="H63" s="12"/>
      <c r="I63" s="12"/>
      <c r="J63" s="12"/>
      <c r="K63" s="12"/>
    </row>
    <row r="64" spans="1:11" ht="12.75">
      <c r="A64" s="12"/>
      <c r="B64" s="12"/>
      <c r="C64" s="12"/>
      <c r="D64" s="12"/>
      <c r="E64" s="12"/>
      <c r="F64" s="12"/>
      <c r="G64" s="19"/>
      <c r="H64" s="12"/>
      <c r="I64" s="12"/>
      <c r="J64" s="12"/>
      <c r="K64" s="12"/>
    </row>
    <row r="65" spans="1:11" ht="12.75">
      <c r="A65" s="12"/>
      <c r="B65" s="12"/>
      <c r="C65" s="12"/>
      <c r="D65" s="12"/>
      <c r="E65" s="12"/>
      <c r="F65" s="12"/>
      <c r="G65" s="19"/>
      <c r="H65" s="12"/>
      <c r="I65" s="12"/>
      <c r="J65" s="12"/>
      <c r="K65" s="12"/>
    </row>
    <row r="66" spans="1:11" ht="12.75">
      <c r="A66" s="12"/>
      <c r="B66" s="12"/>
      <c r="C66" s="12"/>
      <c r="D66" s="12"/>
      <c r="E66" s="12"/>
      <c r="F66" s="12"/>
      <c r="G66" s="19"/>
      <c r="H66" s="12"/>
      <c r="I66" s="12"/>
      <c r="J66" s="12"/>
      <c r="K66" s="12"/>
    </row>
    <row r="67" spans="1:11" ht="12.75">
      <c r="A67" s="12"/>
      <c r="B67" s="12"/>
      <c r="C67" s="12"/>
      <c r="D67" s="12"/>
      <c r="E67" s="12"/>
      <c r="F67" s="12"/>
      <c r="G67" s="19"/>
      <c r="H67" s="12"/>
      <c r="I67" s="12"/>
      <c r="J67" s="12"/>
      <c r="K67" s="12"/>
    </row>
    <row r="68" spans="1:11" ht="12.75">
      <c r="A68" s="12"/>
      <c r="B68" s="12"/>
      <c r="C68" s="12"/>
      <c r="D68" s="12"/>
      <c r="E68" s="12"/>
      <c r="F68" s="12"/>
      <c r="G68" s="19"/>
      <c r="H68" s="12"/>
      <c r="I68" s="12"/>
      <c r="J68" s="12"/>
      <c r="K68" s="12"/>
    </row>
    <row r="69" spans="1:11" ht="12.75">
      <c r="A69" s="12"/>
      <c r="B69" s="12"/>
      <c r="C69" s="12"/>
      <c r="D69" s="12"/>
      <c r="E69" s="12"/>
      <c r="F69" s="12"/>
      <c r="G69" s="19"/>
      <c r="H69" s="12"/>
      <c r="I69" s="12"/>
      <c r="J69" s="12"/>
      <c r="K69" s="12"/>
    </row>
    <row r="70" spans="1:11" ht="12.75">
      <c r="A70" s="12"/>
      <c r="B70" s="12"/>
      <c r="C70" s="12"/>
      <c r="D70" s="12"/>
      <c r="E70" s="12"/>
      <c r="F70" s="12"/>
      <c r="G70" s="19"/>
      <c r="H70" s="12"/>
      <c r="I70" s="12"/>
      <c r="J70" s="12"/>
      <c r="K70" s="12"/>
    </row>
    <row r="71" spans="1:11" ht="12.75">
      <c r="A71" s="12"/>
      <c r="B71" s="12"/>
      <c r="C71" s="12"/>
      <c r="D71" s="12"/>
      <c r="E71" s="12"/>
      <c r="F71" s="12"/>
      <c r="G71" s="19"/>
      <c r="H71" s="12"/>
      <c r="I71" s="12"/>
      <c r="J71" s="12"/>
      <c r="K71" s="12"/>
    </row>
    <row r="72" spans="1:11" ht="12.75">
      <c r="A72" s="12"/>
      <c r="B72" s="12"/>
      <c r="C72" s="12"/>
      <c r="D72" s="12"/>
      <c r="E72" s="12"/>
      <c r="F72" s="12"/>
      <c r="G72" s="19"/>
      <c r="H72" s="12"/>
      <c r="I72" s="12"/>
      <c r="J72" s="12"/>
      <c r="K72" s="12"/>
    </row>
    <row r="73" spans="1:11" ht="12.75">
      <c r="A73" s="12"/>
      <c r="B73" s="12"/>
      <c r="C73" s="12"/>
      <c r="D73" s="12"/>
      <c r="E73" s="12"/>
      <c r="F73" s="12"/>
      <c r="G73" s="19"/>
      <c r="H73" s="12"/>
      <c r="I73" s="12"/>
      <c r="J73" s="12"/>
      <c r="K73" s="12"/>
    </row>
    <row r="74" spans="1:11" ht="12.75">
      <c r="A74" s="12"/>
      <c r="B74" s="12"/>
      <c r="C74" s="12"/>
      <c r="D74" s="12"/>
      <c r="E74" s="12"/>
      <c r="F74" s="12"/>
      <c r="G74" s="19"/>
      <c r="H74" s="12"/>
      <c r="I74" s="12"/>
      <c r="J74" s="12"/>
      <c r="K74" s="12"/>
    </row>
    <row r="75" spans="1:11" ht="12.75">
      <c r="A75" s="12"/>
      <c r="B75" s="12"/>
      <c r="C75" s="12"/>
      <c r="D75" s="12"/>
      <c r="E75" s="12"/>
      <c r="F75" s="12"/>
      <c r="G75" s="19"/>
      <c r="H75" s="12"/>
      <c r="I75" s="12"/>
      <c r="J75" s="12"/>
      <c r="K75" s="12"/>
    </row>
    <row r="76" spans="1:11" ht="12.75">
      <c r="A76" s="12"/>
      <c r="B76" s="12"/>
      <c r="C76" s="12"/>
      <c r="D76" s="12"/>
      <c r="E76" s="12"/>
      <c r="F76" s="12"/>
      <c r="G76" s="19"/>
      <c r="H76" s="12"/>
      <c r="I76" s="12"/>
      <c r="J76" s="12"/>
      <c r="K76" s="12"/>
    </row>
    <row r="77" spans="1:11" ht="12.75">
      <c r="A77" s="12"/>
      <c r="B77" s="12"/>
      <c r="C77" s="12"/>
      <c r="D77" s="12"/>
      <c r="E77" s="12"/>
      <c r="F77" s="12"/>
      <c r="G77" s="19"/>
      <c r="H77" s="12"/>
      <c r="I77" s="12"/>
      <c r="J77" s="12"/>
      <c r="K77" s="12"/>
    </row>
    <row r="78" spans="1:11" ht="12.75">
      <c r="A78" s="12"/>
      <c r="B78" s="12"/>
      <c r="C78" s="12"/>
      <c r="D78" s="12"/>
      <c r="E78" s="12"/>
      <c r="F78" s="12"/>
      <c r="G78" s="19"/>
      <c r="H78" s="12"/>
      <c r="I78" s="12"/>
      <c r="J78" s="12"/>
      <c r="K78" s="12"/>
    </row>
    <row r="79" spans="1:11" ht="12.75">
      <c r="A79" s="12"/>
      <c r="B79" s="12"/>
      <c r="C79" s="12"/>
      <c r="D79" s="12"/>
      <c r="E79" s="12"/>
      <c r="F79" s="12"/>
      <c r="G79" s="19"/>
      <c r="H79" s="12"/>
      <c r="I79" s="12"/>
      <c r="J79" s="12"/>
      <c r="K79" s="12"/>
    </row>
  </sheetData>
  <sheetProtection/>
  <mergeCells count="21">
    <mergeCell ref="A8:K8"/>
    <mergeCell ref="H3:K3"/>
    <mergeCell ref="A15:K15"/>
    <mergeCell ref="H4:K4"/>
    <mergeCell ref="F10:F13"/>
    <mergeCell ref="A23:K23"/>
    <mergeCell ref="A26:K26"/>
    <mergeCell ref="K10:K13"/>
    <mergeCell ref="D10:D13"/>
    <mergeCell ref="G10:G13"/>
    <mergeCell ref="A7:K7"/>
    <mergeCell ref="H2:K2"/>
    <mergeCell ref="J10:J13"/>
    <mergeCell ref="A6:K6"/>
    <mergeCell ref="I10:I13"/>
    <mergeCell ref="F1:K1"/>
    <mergeCell ref="H10:H13"/>
    <mergeCell ref="A10:A13"/>
    <mergeCell ref="B10:B13"/>
    <mergeCell ref="C10:C13"/>
    <mergeCell ref="E10:E13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selection activeCell="G18" sqref="G18:G21"/>
    </sheetView>
  </sheetViews>
  <sheetFormatPr defaultColWidth="9.140625" defaultRowHeight="12.75"/>
  <cols>
    <col min="1" max="1" width="48.8515625" style="11" customWidth="1"/>
    <col min="2" max="2" width="6.710937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1.57421875" style="20" customWidth="1"/>
    <col min="8" max="8" width="12.57421875" style="11" customWidth="1"/>
    <col min="9" max="9" width="12.28125" style="11" customWidth="1"/>
    <col min="10" max="11" width="13.00390625" style="11" customWidth="1"/>
    <col min="12" max="12" width="1.421875" style="11" customWidth="1"/>
    <col min="13" max="16384" width="9.140625" style="11" customWidth="1"/>
  </cols>
  <sheetData>
    <row r="1" spans="6:11" ht="12.75" customHeight="1">
      <c r="F1" s="56" t="s">
        <v>55</v>
      </c>
      <c r="G1" s="56"/>
      <c r="H1" s="56"/>
      <c r="I1" s="56"/>
      <c r="J1" s="56"/>
      <c r="K1" s="56"/>
    </row>
    <row r="2" spans="6:12" ht="12.75" customHeight="1">
      <c r="F2" s="26"/>
      <c r="G2" s="26"/>
      <c r="H2" s="49" t="s">
        <v>28</v>
      </c>
      <c r="I2" s="49"/>
      <c r="J2" s="49"/>
      <c r="K2" s="49"/>
      <c r="L2" s="28"/>
    </row>
    <row r="3" spans="6:12" ht="12.75" customHeight="1">
      <c r="F3" s="26"/>
      <c r="G3" s="26"/>
      <c r="H3" s="49" t="s">
        <v>35</v>
      </c>
      <c r="I3" s="49"/>
      <c r="J3" s="49"/>
      <c r="K3" s="49"/>
      <c r="L3" s="28"/>
    </row>
    <row r="4" spans="6:12" ht="12.75" customHeight="1">
      <c r="F4" s="26"/>
      <c r="G4" s="26"/>
      <c r="H4" s="49" t="s">
        <v>63</v>
      </c>
      <c r="I4" s="49"/>
      <c r="J4" s="49"/>
      <c r="K4" s="49"/>
      <c r="L4" s="28"/>
    </row>
    <row r="6" spans="1:11" ht="15">
      <c r="A6" s="50" t="s">
        <v>13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5">
      <c r="A7" s="50" t="s">
        <v>64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5">
      <c r="A8" s="50" t="s">
        <v>26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10" spans="1:11" ht="32.25" customHeight="1">
      <c r="A10" s="57" t="s">
        <v>0</v>
      </c>
      <c r="B10" s="57" t="s">
        <v>1</v>
      </c>
      <c r="C10" s="54" t="s">
        <v>2</v>
      </c>
      <c r="D10" s="54" t="s">
        <v>3</v>
      </c>
      <c r="E10" s="54" t="s">
        <v>4</v>
      </c>
      <c r="F10" s="54" t="s">
        <v>5</v>
      </c>
      <c r="G10" s="58" t="s">
        <v>36</v>
      </c>
      <c r="H10" s="54" t="s">
        <v>37</v>
      </c>
      <c r="I10" s="54" t="s">
        <v>38</v>
      </c>
      <c r="J10" s="54" t="s">
        <v>39</v>
      </c>
      <c r="K10" s="54" t="s">
        <v>40</v>
      </c>
    </row>
    <row r="11" spans="1:11" ht="33.75" customHeight="1">
      <c r="A11" s="57"/>
      <c r="B11" s="57"/>
      <c r="C11" s="54"/>
      <c r="D11" s="54"/>
      <c r="E11" s="54"/>
      <c r="F11" s="54"/>
      <c r="G11" s="58"/>
      <c r="H11" s="54"/>
      <c r="I11" s="54"/>
      <c r="J11" s="54"/>
      <c r="K11" s="54"/>
    </row>
    <row r="12" spans="1:11" ht="18.75" customHeight="1">
      <c r="A12" s="57"/>
      <c r="B12" s="57"/>
      <c r="C12" s="54"/>
      <c r="D12" s="54"/>
      <c r="E12" s="54"/>
      <c r="F12" s="54"/>
      <c r="G12" s="58"/>
      <c r="H12" s="54"/>
      <c r="I12" s="54"/>
      <c r="J12" s="54"/>
      <c r="K12" s="54"/>
    </row>
    <row r="13" spans="1:11" ht="60" customHeight="1">
      <c r="A13" s="57"/>
      <c r="B13" s="57"/>
      <c r="C13" s="54"/>
      <c r="D13" s="54"/>
      <c r="E13" s="54"/>
      <c r="F13" s="54"/>
      <c r="G13" s="58"/>
      <c r="H13" s="54"/>
      <c r="I13" s="54"/>
      <c r="J13" s="54"/>
      <c r="K13" s="54"/>
    </row>
    <row r="14" spans="1:11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25">
        <v>7</v>
      </c>
      <c r="H14" s="1">
        <v>8</v>
      </c>
      <c r="I14" s="1">
        <v>9</v>
      </c>
      <c r="J14" s="1">
        <v>10</v>
      </c>
      <c r="K14" s="1">
        <v>11</v>
      </c>
    </row>
    <row r="15" spans="1:11" ht="12.75">
      <c r="A15" s="55" t="s">
        <v>66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53.25" customHeight="1">
      <c r="A16" s="21" t="s">
        <v>56</v>
      </c>
      <c r="B16" s="3" t="s">
        <v>45</v>
      </c>
      <c r="C16" s="6">
        <v>225</v>
      </c>
      <c r="D16" s="6">
        <v>225</v>
      </c>
      <c r="E16" s="4" t="s">
        <v>7</v>
      </c>
      <c r="F16" s="4" t="s">
        <v>7</v>
      </c>
      <c r="G16" s="17" t="s">
        <v>7</v>
      </c>
      <c r="H16" s="4" t="s">
        <v>7</v>
      </c>
      <c r="I16" s="4" t="s">
        <v>7</v>
      </c>
      <c r="J16" s="5">
        <f aca="true" t="shared" si="0" ref="J16:J21">IF(C16&gt;D16,C16/D16,D16/C16)*100</f>
        <v>100</v>
      </c>
      <c r="K16" s="4" t="s">
        <v>7</v>
      </c>
    </row>
    <row r="17" spans="1:11" ht="29.25" customHeight="1">
      <c r="A17" s="21" t="s">
        <v>41</v>
      </c>
      <c r="B17" s="3" t="s">
        <v>46</v>
      </c>
      <c r="C17" s="6">
        <v>26</v>
      </c>
      <c r="D17" s="6">
        <v>27</v>
      </c>
      <c r="E17" s="4" t="s">
        <v>7</v>
      </c>
      <c r="F17" s="4" t="s">
        <v>7</v>
      </c>
      <c r="G17" s="17" t="s">
        <v>7</v>
      </c>
      <c r="H17" s="4" t="s">
        <v>7</v>
      </c>
      <c r="I17" s="4" t="s">
        <v>7</v>
      </c>
      <c r="J17" s="5">
        <f t="shared" si="0"/>
        <v>103.85</v>
      </c>
      <c r="K17" s="4" t="s">
        <v>7</v>
      </c>
    </row>
    <row r="18" spans="1:11" ht="36">
      <c r="A18" s="21" t="s">
        <v>42</v>
      </c>
      <c r="B18" s="3" t="s">
        <v>6</v>
      </c>
      <c r="C18" s="6">
        <v>100</v>
      </c>
      <c r="D18" s="6">
        <v>100</v>
      </c>
      <c r="E18" s="4" t="s">
        <v>7</v>
      </c>
      <c r="F18" s="4" t="s">
        <v>7</v>
      </c>
      <c r="G18" s="17" t="s">
        <v>7</v>
      </c>
      <c r="H18" s="4" t="s">
        <v>7</v>
      </c>
      <c r="I18" s="4" t="s">
        <v>7</v>
      </c>
      <c r="J18" s="5">
        <f t="shared" si="0"/>
        <v>100</v>
      </c>
      <c r="K18" s="4"/>
    </row>
    <row r="19" spans="1:11" ht="24">
      <c r="A19" s="21" t="s">
        <v>47</v>
      </c>
      <c r="B19" s="3" t="s">
        <v>45</v>
      </c>
      <c r="C19" s="6">
        <v>16</v>
      </c>
      <c r="D19" s="6">
        <v>16</v>
      </c>
      <c r="E19" s="4" t="s">
        <v>7</v>
      </c>
      <c r="F19" s="4" t="s">
        <v>7</v>
      </c>
      <c r="G19" s="17" t="s">
        <v>7</v>
      </c>
      <c r="H19" s="4" t="s">
        <v>7</v>
      </c>
      <c r="I19" s="4" t="s">
        <v>7</v>
      </c>
      <c r="J19" s="5">
        <f t="shared" si="0"/>
        <v>100</v>
      </c>
      <c r="K19" s="4"/>
    </row>
    <row r="20" spans="1:11" ht="48">
      <c r="A20" s="21" t="s">
        <v>44</v>
      </c>
      <c r="B20" s="3" t="s">
        <v>48</v>
      </c>
      <c r="C20" s="6">
        <v>10</v>
      </c>
      <c r="D20" s="6">
        <v>12</v>
      </c>
      <c r="E20" s="4" t="s">
        <v>7</v>
      </c>
      <c r="F20" s="4" t="s">
        <v>7</v>
      </c>
      <c r="G20" s="17" t="s">
        <v>7</v>
      </c>
      <c r="H20" s="4" t="s">
        <v>7</v>
      </c>
      <c r="I20" s="4" t="s">
        <v>7</v>
      </c>
      <c r="J20" s="5">
        <f t="shared" si="0"/>
        <v>120</v>
      </c>
      <c r="K20" s="4" t="s">
        <v>7</v>
      </c>
    </row>
    <row r="21" spans="1:11" ht="96">
      <c r="A21" s="21" t="s">
        <v>57</v>
      </c>
      <c r="B21" s="3" t="s">
        <v>58</v>
      </c>
      <c r="C21" s="6">
        <v>16</v>
      </c>
      <c r="D21" s="6">
        <v>18</v>
      </c>
      <c r="E21" s="4" t="s">
        <v>7</v>
      </c>
      <c r="F21" s="4" t="s">
        <v>7</v>
      </c>
      <c r="G21" s="17" t="s">
        <v>7</v>
      </c>
      <c r="H21" s="4" t="s">
        <v>7</v>
      </c>
      <c r="I21" s="4" t="s">
        <v>7</v>
      </c>
      <c r="J21" s="5">
        <f t="shared" si="0"/>
        <v>112.5</v>
      </c>
      <c r="K21" s="4" t="s">
        <v>7</v>
      </c>
    </row>
    <row r="22" spans="1:11" ht="24">
      <c r="A22" s="3" t="s">
        <v>8</v>
      </c>
      <c r="B22" s="3" t="s">
        <v>9</v>
      </c>
      <c r="C22" s="4" t="s">
        <v>7</v>
      </c>
      <c r="D22" s="4" t="s">
        <v>7</v>
      </c>
      <c r="E22" s="4" t="s">
        <v>7</v>
      </c>
      <c r="F22" s="4" t="s">
        <v>7</v>
      </c>
      <c r="G22" s="30">
        <v>619</v>
      </c>
      <c r="H22" s="4" t="s">
        <v>7</v>
      </c>
      <c r="I22" s="4" t="s">
        <v>7</v>
      </c>
      <c r="J22" s="4" t="s">
        <v>7</v>
      </c>
      <c r="K22" s="5">
        <f>AVERAGE(J16:J21)</f>
        <v>106.06</v>
      </c>
    </row>
    <row r="23" spans="1:11" ht="12.75">
      <c r="A23" s="51" t="s">
        <v>69</v>
      </c>
      <c r="B23" s="52"/>
      <c r="C23" s="52"/>
      <c r="D23" s="52"/>
      <c r="E23" s="52"/>
      <c r="F23" s="52"/>
      <c r="G23" s="52"/>
      <c r="H23" s="52"/>
      <c r="I23" s="52"/>
      <c r="J23" s="52"/>
      <c r="K23" s="53"/>
    </row>
    <row r="24" spans="1:11" ht="54" customHeight="1">
      <c r="A24" s="21" t="s">
        <v>56</v>
      </c>
      <c r="B24" s="3" t="s">
        <v>45</v>
      </c>
      <c r="C24" s="4">
        <v>225</v>
      </c>
      <c r="D24" s="4">
        <v>225</v>
      </c>
      <c r="E24" s="7">
        <f>IF(C24&gt;D24,C24/D24,D24/C24)*100</f>
        <v>100</v>
      </c>
      <c r="F24" s="4" t="s">
        <v>7</v>
      </c>
      <c r="G24" s="17" t="s">
        <v>7</v>
      </c>
      <c r="H24" s="4" t="s">
        <v>7</v>
      </c>
      <c r="I24" s="4" t="s">
        <v>7</v>
      </c>
      <c r="J24" s="4" t="s">
        <v>7</v>
      </c>
      <c r="K24" s="4" t="s">
        <v>7</v>
      </c>
    </row>
    <row r="25" spans="1:11" ht="12.75">
      <c r="A25" s="3" t="s">
        <v>10</v>
      </c>
      <c r="B25" s="3"/>
      <c r="C25" s="4" t="s">
        <v>7</v>
      </c>
      <c r="D25" s="4" t="s">
        <v>7</v>
      </c>
      <c r="E25" s="4" t="s">
        <v>7</v>
      </c>
      <c r="F25" s="7">
        <f>AVERAGE(E24:E24)</f>
        <v>100</v>
      </c>
      <c r="G25" s="29">
        <v>339</v>
      </c>
      <c r="H25" s="8">
        <f>G25/G22</f>
        <v>0.5477</v>
      </c>
      <c r="I25" s="5">
        <f>F25*H25</f>
        <v>54.77</v>
      </c>
      <c r="J25" s="4" t="s">
        <v>7</v>
      </c>
      <c r="K25" s="4" t="s">
        <v>7</v>
      </c>
    </row>
    <row r="26" spans="1:11" ht="12.75">
      <c r="A26" s="51" t="s">
        <v>68</v>
      </c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ht="24">
      <c r="A27" s="21" t="s">
        <v>41</v>
      </c>
      <c r="B27" s="22" t="s">
        <v>46</v>
      </c>
      <c r="C27" s="4">
        <v>26</v>
      </c>
      <c r="D27" s="23">
        <v>27</v>
      </c>
      <c r="E27" s="7">
        <f>IF(C27&gt;D27,C27/D27,D27/C27)*100</f>
        <v>103.85</v>
      </c>
      <c r="F27" s="4" t="s">
        <v>7</v>
      </c>
      <c r="G27" s="17" t="s">
        <v>7</v>
      </c>
      <c r="H27" s="4" t="s">
        <v>7</v>
      </c>
      <c r="I27" s="4" t="s">
        <v>7</v>
      </c>
      <c r="J27" s="4" t="s">
        <v>7</v>
      </c>
      <c r="K27" s="4" t="s">
        <v>7</v>
      </c>
    </row>
    <row r="28" spans="1:11" ht="41.25" customHeight="1">
      <c r="A28" s="21" t="s">
        <v>42</v>
      </c>
      <c r="B28" s="22" t="s">
        <v>6</v>
      </c>
      <c r="C28" s="4">
        <v>100</v>
      </c>
      <c r="D28" s="23">
        <v>100</v>
      </c>
      <c r="E28" s="7">
        <f>IF(C28&gt;D28,C28/D28,D28/C28)*100</f>
        <v>100</v>
      </c>
      <c r="F28" s="4" t="s">
        <v>7</v>
      </c>
      <c r="G28" s="17" t="s">
        <v>7</v>
      </c>
      <c r="H28" s="4" t="s">
        <v>7</v>
      </c>
      <c r="I28" s="4" t="s">
        <v>7</v>
      </c>
      <c r="J28" s="4" t="s">
        <v>7</v>
      </c>
      <c r="K28" s="4" t="s">
        <v>7</v>
      </c>
    </row>
    <row r="29" spans="1:11" ht="24">
      <c r="A29" s="21" t="s">
        <v>43</v>
      </c>
      <c r="B29" s="22" t="s">
        <v>45</v>
      </c>
      <c r="C29" s="4">
        <v>16</v>
      </c>
      <c r="D29" s="23">
        <v>16</v>
      </c>
      <c r="E29" s="7">
        <f>IF(C29&gt;D29,C29/D29,D29/C29)*100</f>
        <v>100</v>
      </c>
      <c r="F29" s="4" t="s">
        <v>7</v>
      </c>
      <c r="G29" s="17" t="s">
        <v>7</v>
      </c>
      <c r="H29" s="4" t="s">
        <v>7</v>
      </c>
      <c r="I29" s="4" t="s">
        <v>7</v>
      </c>
      <c r="J29" s="4" t="s">
        <v>7</v>
      </c>
      <c r="K29" s="4" t="s">
        <v>7</v>
      </c>
    </row>
    <row r="30" spans="1:11" ht="48">
      <c r="A30" s="21" t="s">
        <v>44</v>
      </c>
      <c r="B30" s="22" t="s">
        <v>48</v>
      </c>
      <c r="C30" s="4">
        <v>10</v>
      </c>
      <c r="D30" s="23">
        <v>12</v>
      </c>
      <c r="E30" s="7">
        <f>IF(C30&gt;D30,C30/D30,D30/C30)*100</f>
        <v>120</v>
      </c>
      <c r="F30" s="4" t="s">
        <v>7</v>
      </c>
      <c r="G30" s="17" t="s">
        <v>7</v>
      </c>
      <c r="H30" s="4" t="s">
        <v>7</v>
      </c>
      <c r="I30" s="4" t="s">
        <v>7</v>
      </c>
      <c r="J30" s="4" t="s">
        <v>7</v>
      </c>
      <c r="K30" s="4" t="s">
        <v>7</v>
      </c>
    </row>
    <row r="31" spans="1:11" ht="96">
      <c r="A31" s="21" t="s">
        <v>57</v>
      </c>
      <c r="B31" s="3" t="s">
        <v>58</v>
      </c>
      <c r="C31" s="4">
        <v>16</v>
      </c>
      <c r="D31" s="23">
        <v>18</v>
      </c>
      <c r="E31" s="7">
        <f>IF(C31&gt;D31,C31/D31,D31/C31)*100</f>
        <v>112.5</v>
      </c>
      <c r="F31" s="4" t="s">
        <v>7</v>
      </c>
      <c r="G31" s="17" t="s">
        <v>7</v>
      </c>
      <c r="H31" s="4" t="s">
        <v>7</v>
      </c>
      <c r="I31" s="4" t="s">
        <v>7</v>
      </c>
      <c r="J31" s="4" t="s">
        <v>7</v>
      </c>
      <c r="K31" s="4" t="s">
        <v>7</v>
      </c>
    </row>
    <row r="32" spans="1:11" ht="12.75">
      <c r="A32" s="3" t="s">
        <v>11</v>
      </c>
      <c r="B32" s="3"/>
      <c r="C32" s="24" t="s">
        <v>7</v>
      </c>
      <c r="D32" s="4" t="s">
        <v>7</v>
      </c>
      <c r="E32" s="4" t="s">
        <v>7</v>
      </c>
      <c r="F32" s="7">
        <f>AVERAGE(E27:E31)</f>
        <v>107.27</v>
      </c>
      <c r="G32" s="17">
        <v>280</v>
      </c>
      <c r="H32" s="8">
        <f>G32/G22</f>
        <v>0.4523</v>
      </c>
      <c r="I32" s="5">
        <f>F32*H32</f>
        <v>48.52</v>
      </c>
      <c r="J32" s="4" t="s">
        <v>7</v>
      </c>
      <c r="K32" s="4" t="s">
        <v>7</v>
      </c>
    </row>
    <row r="33" ht="12.75">
      <c r="G33" s="11"/>
    </row>
    <row r="34" ht="12.75">
      <c r="G34" s="11"/>
    </row>
    <row r="35" ht="12.75">
      <c r="G35" s="11"/>
    </row>
    <row r="36" ht="12.75">
      <c r="G36" s="11"/>
    </row>
    <row r="37" ht="12.75">
      <c r="G37" s="11"/>
    </row>
    <row r="38" ht="12.75">
      <c r="G38" s="11"/>
    </row>
    <row r="39" ht="12.75">
      <c r="G39" s="11"/>
    </row>
    <row r="40" spans="1:11" ht="12.75">
      <c r="A40" s="9"/>
      <c r="B40" s="9"/>
      <c r="C40" s="10"/>
      <c r="D40" s="10"/>
      <c r="E40" s="10"/>
      <c r="F40" s="10"/>
      <c r="G40" s="18"/>
      <c r="H40" s="10"/>
      <c r="I40" s="10"/>
      <c r="J40" s="10"/>
      <c r="K40" s="10"/>
    </row>
    <row r="41" spans="1:11" ht="12.75">
      <c r="A41" s="12"/>
      <c r="B41" s="12"/>
      <c r="C41" s="12"/>
      <c r="D41" s="12"/>
      <c r="E41" s="12"/>
      <c r="F41" s="12"/>
      <c r="G41" s="19"/>
      <c r="H41" s="12"/>
      <c r="I41" s="12"/>
      <c r="J41" s="12"/>
      <c r="K41" s="12"/>
    </row>
    <row r="42" spans="1:11" ht="12.75">
      <c r="A42" s="12"/>
      <c r="B42" s="12"/>
      <c r="C42" s="12"/>
      <c r="D42" s="12"/>
      <c r="E42" s="12"/>
      <c r="F42" s="12"/>
      <c r="G42" s="19"/>
      <c r="H42" s="12"/>
      <c r="I42" s="12"/>
      <c r="J42" s="12"/>
      <c r="K42" s="12"/>
    </row>
    <row r="43" spans="1:11" ht="12.75">
      <c r="A43" s="12"/>
      <c r="B43" s="12"/>
      <c r="C43" s="12"/>
      <c r="D43" s="12"/>
      <c r="E43" s="12"/>
      <c r="F43" s="12"/>
      <c r="G43" s="19"/>
      <c r="H43" s="12"/>
      <c r="I43" s="12"/>
      <c r="J43" s="12"/>
      <c r="K43" s="12"/>
    </row>
    <row r="44" spans="1:11" ht="12.75">
      <c r="A44" s="12"/>
      <c r="B44" s="12"/>
      <c r="C44" s="12"/>
      <c r="D44" s="12"/>
      <c r="E44" s="12"/>
      <c r="F44" s="12"/>
      <c r="G44" s="19"/>
      <c r="H44" s="12"/>
      <c r="I44" s="12"/>
      <c r="J44" s="12"/>
      <c r="K44" s="12"/>
    </row>
    <row r="45" spans="1:11" ht="12.75">
      <c r="A45" s="12"/>
      <c r="B45" s="12"/>
      <c r="C45" s="12"/>
      <c r="D45" s="12"/>
      <c r="E45" s="12"/>
      <c r="F45" s="12"/>
      <c r="G45" s="19"/>
      <c r="H45" s="12"/>
      <c r="I45" s="12"/>
      <c r="J45" s="12"/>
      <c r="K45" s="12"/>
    </row>
    <row r="46" spans="1:11" ht="12.75">
      <c r="A46" s="12"/>
      <c r="B46" s="12"/>
      <c r="C46" s="12"/>
      <c r="D46" s="12"/>
      <c r="E46" s="12"/>
      <c r="F46" s="12"/>
      <c r="G46" s="19"/>
      <c r="H46" s="12"/>
      <c r="I46" s="12"/>
      <c r="J46" s="12"/>
      <c r="K46" s="12"/>
    </row>
    <row r="47" spans="1:11" ht="12.75">
      <c r="A47" s="12"/>
      <c r="B47" s="12"/>
      <c r="C47" s="12"/>
      <c r="D47" s="12"/>
      <c r="E47" s="12"/>
      <c r="F47" s="12"/>
      <c r="G47" s="19"/>
      <c r="H47" s="12"/>
      <c r="I47" s="12"/>
      <c r="J47" s="12"/>
      <c r="K47" s="12"/>
    </row>
    <row r="48" spans="1:11" ht="12.75">
      <c r="A48" s="12"/>
      <c r="B48" s="12"/>
      <c r="C48" s="12"/>
      <c r="D48" s="12"/>
      <c r="E48" s="12"/>
      <c r="F48" s="12"/>
      <c r="G48" s="19"/>
      <c r="H48" s="12"/>
      <c r="I48" s="12"/>
      <c r="J48" s="12"/>
      <c r="K48" s="12"/>
    </row>
    <row r="49" spans="1:11" ht="12.75">
      <c r="A49" s="12"/>
      <c r="B49" s="12"/>
      <c r="C49" s="12"/>
      <c r="D49" s="12"/>
      <c r="E49" s="12"/>
      <c r="F49" s="12"/>
      <c r="G49" s="19"/>
      <c r="H49" s="12"/>
      <c r="I49" s="12"/>
      <c r="J49" s="12"/>
      <c r="K49" s="12"/>
    </row>
    <row r="50" spans="1:11" ht="12.75">
      <c r="A50" s="12"/>
      <c r="B50" s="12"/>
      <c r="C50" s="12"/>
      <c r="D50" s="12"/>
      <c r="E50" s="12"/>
      <c r="F50" s="12"/>
      <c r="G50" s="19"/>
      <c r="H50" s="12"/>
      <c r="I50" s="12"/>
      <c r="J50" s="12"/>
      <c r="K50" s="12"/>
    </row>
    <row r="51" spans="1:11" ht="12.75">
      <c r="A51" s="12"/>
      <c r="B51" s="12"/>
      <c r="C51" s="12"/>
      <c r="D51" s="12"/>
      <c r="E51" s="12"/>
      <c r="F51" s="12"/>
      <c r="G51" s="19"/>
      <c r="H51" s="12"/>
      <c r="I51" s="12"/>
      <c r="J51" s="12"/>
      <c r="K51" s="12"/>
    </row>
    <row r="52" spans="1:11" ht="12.75">
      <c r="A52" s="12"/>
      <c r="B52" s="12"/>
      <c r="C52" s="12"/>
      <c r="D52" s="12"/>
      <c r="E52" s="12"/>
      <c r="F52" s="12"/>
      <c r="G52" s="19"/>
      <c r="H52" s="12"/>
      <c r="I52" s="12"/>
      <c r="J52" s="12"/>
      <c r="K52" s="12"/>
    </row>
    <row r="53" spans="1:11" ht="12.75">
      <c r="A53" s="12"/>
      <c r="B53" s="12"/>
      <c r="C53" s="12"/>
      <c r="D53" s="12"/>
      <c r="E53" s="12"/>
      <c r="F53" s="12"/>
      <c r="G53" s="19"/>
      <c r="H53" s="12"/>
      <c r="I53" s="12"/>
      <c r="J53" s="12"/>
      <c r="K53" s="12"/>
    </row>
    <row r="54" spans="1:11" ht="12.75">
      <c r="A54" s="12"/>
      <c r="B54" s="12"/>
      <c r="C54" s="12"/>
      <c r="D54" s="12"/>
      <c r="E54" s="12"/>
      <c r="F54" s="12"/>
      <c r="G54" s="19"/>
      <c r="H54" s="12"/>
      <c r="I54" s="12"/>
      <c r="J54" s="12"/>
      <c r="K54" s="12"/>
    </row>
    <row r="55" spans="1:11" ht="12.75">
      <c r="A55" s="12"/>
      <c r="B55" s="12"/>
      <c r="C55" s="12"/>
      <c r="D55" s="12"/>
      <c r="E55" s="12"/>
      <c r="F55" s="12"/>
      <c r="G55" s="19"/>
      <c r="H55" s="12"/>
      <c r="I55" s="12"/>
      <c r="J55" s="12"/>
      <c r="K55" s="12"/>
    </row>
    <row r="56" spans="1:11" ht="12.75">
      <c r="A56" s="12"/>
      <c r="B56" s="12"/>
      <c r="C56" s="12"/>
      <c r="D56" s="12"/>
      <c r="E56" s="12"/>
      <c r="F56" s="12"/>
      <c r="G56" s="19"/>
      <c r="H56" s="12"/>
      <c r="I56" s="12"/>
      <c r="J56" s="12"/>
      <c r="K56" s="12"/>
    </row>
    <row r="57" spans="1:11" ht="12.75">
      <c r="A57" s="12"/>
      <c r="B57" s="12"/>
      <c r="C57" s="12"/>
      <c r="D57" s="12"/>
      <c r="E57" s="12"/>
      <c r="F57" s="12"/>
      <c r="G57" s="19"/>
      <c r="H57" s="12"/>
      <c r="I57" s="12"/>
      <c r="J57" s="12"/>
      <c r="K57" s="12"/>
    </row>
    <row r="58" spans="1:11" ht="12.75">
      <c r="A58" s="12"/>
      <c r="B58" s="12"/>
      <c r="C58" s="12"/>
      <c r="D58" s="12"/>
      <c r="E58" s="12"/>
      <c r="F58" s="12"/>
      <c r="G58" s="19"/>
      <c r="H58" s="12"/>
      <c r="I58" s="12"/>
      <c r="J58" s="12"/>
      <c r="K58" s="12"/>
    </row>
    <row r="59" spans="1:11" ht="12.75">
      <c r="A59" s="12"/>
      <c r="B59" s="12"/>
      <c r="C59" s="12"/>
      <c r="D59" s="12"/>
      <c r="E59" s="12"/>
      <c r="F59" s="12"/>
      <c r="G59" s="19"/>
      <c r="H59" s="12"/>
      <c r="I59" s="12"/>
      <c r="J59" s="12"/>
      <c r="K59" s="12"/>
    </row>
    <row r="60" spans="1:11" ht="12.75">
      <c r="A60" s="12"/>
      <c r="B60" s="12"/>
      <c r="C60" s="12"/>
      <c r="D60" s="12"/>
      <c r="E60" s="12"/>
      <c r="F60" s="12"/>
      <c r="G60" s="19"/>
      <c r="H60" s="12"/>
      <c r="I60" s="12"/>
      <c r="J60" s="12"/>
      <c r="K60" s="12"/>
    </row>
    <row r="61" spans="1:11" ht="12.75">
      <c r="A61" s="12"/>
      <c r="B61" s="12"/>
      <c r="C61" s="12"/>
      <c r="D61" s="12"/>
      <c r="E61" s="12"/>
      <c r="F61" s="12"/>
      <c r="G61" s="19"/>
      <c r="H61" s="12"/>
      <c r="I61" s="12"/>
      <c r="J61" s="12"/>
      <c r="K61" s="12"/>
    </row>
    <row r="62" spans="1:11" ht="12.75">
      <c r="A62" s="12"/>
      <c r="B62" s="12"/>
      <c r="C62" s="12"/>
      <c r="D62" s="12"/>
      <c r="E62" s="12"/>
      <c r="F62" s="12"/>
      <c r="G62" s="19"/>
      <c r="H62" s="12"/>
      <c r="I62" s="12"/>
      <c r="J62" s="12"/>
      <c r="K62" s="12"/>
    </row>
    <row r="63" spans="1:11" ht="12.75">
      <c r="A63" s="12"/>
      <c r="B63" s="12"/>
      <c r="C63" s="12"/>
      <c r="D63" s="12"/>
      <c r="E63" s="12"/>
      <c r="F63" s="12"/>
      <c r="G63" s="19"/>
      <c r="H63" s="12"/>
      <c r="I63" s="12"/>
      <c r="J63" s="12"/>
      <c r="K63" s="12"/>
    </row>
    <row r="64" spans="1:11" ht="12.75">
      <c r="A64" s="12"/>
      <c r="B64" s="12"/>
      <c r="C64" s="12"/>
      <c r="D64" s="12"/>
      <c r="E64" s="12"/>
      <c r="F64" s="12"/>
      <c r="G64" s="19"/>
      <c r="H64" s="12"/>
      <c r="I64" s="12"/>
      <c r="J64" s="12"/>
      <c r="K64" s="12"/>
    </row>
    <row r="65" spans="1:11" ht="12.75">
      <c r="A65" s="12"/>
      <c r="B65" s="12"/>
      <c r="C65" s="12"/>
      <c r="D65" s="12"/>
      <c r="E65" s="12"/>
      <c r="F65" s="12"/>
      <c r="G65" s="19"/>
      <c r="H65" s="12"/>
      <c r="I65" s="12"/>
      <c r="J65" s="12"/>
      <c r="K65" s="12"/>
    </row>
    <row r="66" spans="1:11" ht="12.75">
      <c r="A66" s="12"/>
      <c r="B66" s="12"/>
      <c r="C66" s="12"/>
      <c r="D66" s="12"/>
      <c r="E66" s="12"/>
      <c r="F66" s="12"/>
      <c r="G66" s="19"/>
      <c r="H66" s="12"/>
      <c r="I66" s="12"/>
      <c r="J66" s="12"/>
      <c r="K66" s="12"/>
    </row>
    <row r="67" spans="1:11" ht="12.75">
      <c r="A67" s="12"/>
      <c r="B67" s="12"/>
      <c r="C67" s="12"/>
      <c r="D67" s="12"/>
      <c r="E67" s="12"/>
      <c r="F67" s="12"/>
      <c r="G67" s="19"/>
      <c r="H67" s="12"/>
      <c r="I67" s="12"/>
      <c r="J67" s="12"/>
      <c r="K67" s="12"/>
    </row>
    <row r="68" spans="1:11" ht="12.75">
      <c r="A68" s="12"/>
      <c r="B68" s="12"/>
      <c r="C68" s="12"/>
      <c r="D68" s="12"/>
      <c r="E68" s="12"/>
      <c r="F68" s="12"/>
      <c r="G68" s="19"/>
      <c r="H68" s="12"/>
      <c r="I68" s="12"/>
      <c r="J68" s="12"/>
      <c r="K68" s="12"/>
    </row>
    <row r="69" spans="1:11" ht="12.75">
      <c r="A69" s="12"/>
      <c r="B69" s="12"/>
      <c r="C69" s="12"/>
      <c r="D69" s="12"/>
      <c r="E69" s="12"/>
      <c r="F69" s="12"/>
      <c r="G69" s="19"/>
      <c r="H69" s="12"/>
      <c r="I69" s="12"/>
      <c r="J69" s="12"/>
      <c r="K69" s="12"/>
    </row>
    <row r="70" spans="1:11" ht="12.75">
      <c r="A70" s="12"/>
      <c r="B70" s="12"/>
      <c r="C70" s="12"/>
      <c r="D70" s="12"/>
      <c r="E70" s="12"/>
      <c r="F70" s="12"/>
      <c r="G70" s="19"/>
      <c r="H70" s="12"/>
      <c r="I70" s="12"/>
      <c r="J70" s="12"/>
      <c r="K70" s="12"/>
    </row>
    <row r="71" spans="1:11" ht="12.75">
      <c r="A71" s="12"/>
      <c r="B71" s="12"/>
      <c r="C71" s="12"/>
      <c r="D71" s="12"/>
      <c r="E71" s="12"/>
      <c r="F71" s="12"/>
      <c r="G71" s="19"/>
      <c r="H71" s="12"/>
      <c r="I71" s="12"/>
      <c r="J71" s="12"/>
      <c r="K71" s="12"/>
    </row>
    <row r="72" spans="1:11" ht="12.75">
      <c r="A72" s="12"/>
      <c r="B72" s="12"/>
      <c r="C72" s="12"/>
      <c r="D72" s="12"/>
      <c r="E72" s="12"/>
      <c r="F72" s="12"/>
      <c r="G72" s="19"/>
      <c r="H72" s="12"/>
      <c r="I72" s="12"/>
      <c r="J72" s="12"/>
      <c r="K72" s="12"/>
    </row>
    <row r="73" spans="1:11" ht="12.75">
      <c r="A73" s="12"/>
      <c r="B73" s="12"/>
      <c r="C73" s="12"/>
      <c r="D73" s="12"/>
      <c r="E73" s="12"/>
      <c r="F73" s="12"/>
      <c r="G73" s="19"/>
      <c r="H73" s="12"/>
      <c r="I73" s="12"/>
      <c r="J73" s="12"/>
      <c r="K73" s="12"/>
    </row>
    <row r="74" spans="1:11" ht="12.75">
      <c r="A74" s="12"/>
      <c r="B74" s="12"/>
      <c r="C74" s="12"/>
      <c r="D74" s="12"/>
      <c r="E74" s="12"/>
      <c r="F74" s="12"/>
      <c r="G74" s="19"/>
      <c r="H74" s="12"/>
      <c r="I74" s="12"/>
      <c r="J74" s="12"/>
      <c r="K74" s="12"/>
    </row>
    <row r="75" spans="1:11" ht="12.75">
      <c r="A75" s="12"/>
      <c r="B75" s="12"/>
      <c r="C75" s="12"/>
      <c r="D75" s="12"/>
      <c r="E75" s="12"/>
      <c r="F75" s="12"/>
      <c r="G75" s="19"/>
      <c r="H75" s="12"/>
      <c r="I75" s="12"/>
      <c r="J75" s="12"/>
      <c r="K75" s="12"/>
    </row>
    <row r="76" spans="1:11" ht="12.75">
      <c r="A76" s="12"/>
      <c r="B76" s="12"/>
      <c r="C76" s="12"/>
      <c r="D76" s="12"/>
      <c r="E76" s="12"/>
      <c r="F76" s="12"/>
      <c r="G76" s="19"/>
      <c r="H76" s="12"/>
      <c r="I76" s="12"/>
      <c r="J76" s="12"/>
      <c r="K76" s="12"/>
    </row>
    <row r="77" spans="1:11" ht="12.75">
      <c r="A77" s="12"/>
      <c r="B77" s="12"/>
      <c r="C77" s="12"/>
      <c r="D77" s="12"/>
      <c r="E77" s="12"/>
      <c r="F77" s="12"/>
      <c r="G77" s="19"/>
      <c r="H77" s="12"/>
      <c r="I77" s="12"/>
      <c r="J77" s="12"/>
      <c r="K77" s="12"/>
    </row>
    <row r="78" spans="1:11" ht="12.75">
      <c r="A78" s="12"/>
      <c r="B78" s="12"/>
      <c r="C78" s="12"/>
      <c r="D78" s="12"/>
      <c r="E78" s="12"/>
      <c r="F78" s="12"/>
      <c r="G78" s="19"/>
      <c r="H78" s="12"/>
      <c r="I78" s="12"/>
      <c r="J78" s="12"/>
      <c r="K78" s="12"/>
    </row>
    <row r="79" spans="1:11" ht="12.75">
      <c r="A79" s="12"/>
      <c r="B79" s="12"/>
      <c r="C79" s="12"/>
      <c r="D79" s="12"/>
      <c r="E79" s="12"/>
      <c r="F79" s="12"/>
      <c r="G79" s="19"/>
      <c r="H79" s="12"/>
      <c r="I79" s="12"/>
      <c r="J79" s="12"/>
      <c r="K79" s="12"/>
    </row>
  </sheetData>
  <sheetProtection/>
  <mergeCells count="21">
    <mergeCell ref="K10:K13"/>
    <mergeCell ref="F10:F13"/>
    <mergeCell ref="A15:K15"/>
    <mergeCell ref="A23:K23"/>
    <mergeCell ref="A8:K8"/>
    <mergeCell ref="H10:H13"/>
    <mergeCell ref="A26:K26"/>
    <mergeCell ref="B10:B13"/>
    <mergeCell ref="C10:C13"/>
    <mergeCell ref="D10:D13"/>
    <mergeCell ref="I10:I13"/>
    <mergeCell ref="E10:E13"/>
    <mergeCell ref="G10:G13"/>
    <mergeCell ref="F1:K1"/>
    <mergeCell ref="H2:K2"/>
    <mergeCell ref="H3:K3"/>
    <mergeCell ref="H4:K4"/>
    <mergeCell ref="J10:J13"/>
    <mergeCell ref="A6:K6"/>
    <mergeCell ref="A10:A13"/>
    <mergeCell ref="A7:K7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8.8515625" style="11" customWidth="1"/>
    <col min="2" max="2" width="6.710937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1.57421875" style="20" customWidth="1"/>
    <col min="8" max="8" width="12.57421875" style="11" customWidth="1"/>
    <col min="9" max="9" width="12.28125" style="11" customWidth="1"/>
    <col min="10" max="11" width="13.00390625" style="11" customWidth="1"/>
    <col min="12" max="12" width="1.421875" style="11" customWidth="1"/>
    <col min="13" max="16384" width="9.140625" style="11" customWidth="1"/>
  </cols>
  <sheetData>
    <row r="1" spans="6:11" ht="12.75" customHeight="1">
      <c r="F1" s="56" t="s">
        <v>71</v>
      </c>
      <c r="G1" s="56"/>
      <c r="H1" s="56"/>
      <c r="I1" s="56"/>
      <c r="J1" s="56"/>
      <c r="K1" s="56"/>
    </row>
    <row r="2" spans="6:12" ht="12.75" customHeight="1">
      <c r="F2" s="26"/>
      <c r="G2" s="26"/>
      <c r="H2" s="49" t="s">
        <v>28</v>
      </c>
      <c r="I2" s="49"/>
      <c r="J2" s="49"/>
      <c r="K2" s="49"/>
      <c r="L2" s="28"/>
    </row>
    <row r="3" spans="6:12" ht="12.75" customHeight="1">
      <c r="F3" s="26"/>
      <c r="G3" s="26"/>
      <c r="H3" s="49" t="s">
        <v>35</v>
      </c>
      <c r="I3" s="49"/>
      <c r="J3" s="49"/>
      <c r="K3" s="49"/>
      <c r="L3" s="28"/>
    </row>
    <row r="4" spans="6:12" ht="12.75" customHeight="1">
      <c r="F4" s="26"/>
      <c r="G4" s="26"/>
      <c r="H4" s="49" t="s">
        <v>63</v>
      </c>
      <c r="I4" s="49"/>
      <c r="J4" s="49"/>
      <c r="K4" s="49"/>
      <c r="L4" s="28"/>
    </row>
    <row r="6" spans="1:11" ht="15">
      <c r="A6" s="50" t="s">
        <v>13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5">
      <c r="A7" s="50" t="s">
        <v>64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5">
      <c r="A8" s="50" t="s">
        <v>65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10" spans="1:11" ht="32.25" customHeight="1">
      <c r="A10" s="57" t="s">
        <v>0</v>
      </c>
      <c r="B10" s="57" t="s">
        <v>1</v>
      </c>
      <c r="C10" s="54" t="s">
        <v>2</v>
      </c>
      <c r="D10" s="54" t="s">
        <v>3</v>
      </c>
      <c r="E10" s="54" t="s">
        <v>4</v>
      </c>
      <c r="F10" s="54" t="s">
        <v>5</v>
      </c>
      <c r="G10" s="58" t="s">
        <v>36</v>
      </c>
      <c r="H10" s="54" t="s">
        <v>37</v>
      </c>
      <c r="I10" s="54" t="s">
        <v>38</v>
      </c>
      <c r="J10" s="54" t="s">
        <v>39</v>
      </c>
      <c r="K10" s="54" t="s">
        <v>40</v>
      </c>
    </row>
    <row r="11" spans="1:11" ht="33.75" customHeight="1">
      <c r="A11" s="57"/>
      <c r="B11" s="57"/>
      <c r="C11" s="54"/>
      <c r="D11" s="54"/>
      <c r="E11" s="54"/>
      <c r="F11" s="54"/>
      <c r="G11" s="58"/>
      <c r="H11" s="54"/>
      <c r="I11" s="54"/>
      <c r="J11" s="54"/>
      <c r="K11" s="54"/>
    </row>
    <row r="12" spans="1:11" ht="18.75" customHeight="1">
      <c r="A12" s="57"/>
      <c r="B12" s="57"/>
      <c r="C12" s="54"/>
      <c r="D12" s="54"/>
      <c r="E12" s="54"/>
      <c r="F12" s="54"/>
      <c r="G12" s="58"/>
      <c r="H12" s="54"/>
      <c r="I12" s="54"/>
      <c r="J12" s="54"/>
      <c r="K12" s="54"/>
    </row>
    <row r="13" spans="1:11" ht="60" customHeight="1">
      <c r="A13" s="57"/>
      <c r="B13" s="57"/>
      <c r="C13" s="54"/>
      <c r="D13" s="54"/>
      <c r="E13" s="54"/>
      <c r="F13" s="54"/>
      <c r="G13" s="58"/>
      <c r="H13" s="54"/>
      <c r="I13" s="54"/>
      <c r="J13" s="54"/>
      <c r="K13" s="54"/>
    </row>
    <row r="14" spans="1:11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25">
        <v>7</v>
      </c>
      <c r="H14" s="1">
        <v>8</v>
      </c>
      <c r="I14" s="1">
        <v>9</v>
      </c>
      <c r="J14" s="1">
        <v>10</v>
      </c>
      <c r="K14" s="1">
        <v>11</v>
      </c>
    </row>
    <row r="15" spans="1:11" ht="12.75">
      <c r="A15" s="55" t="s">
        <v>66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53.25" customHeight="1">
      <c r="A16" s="21" t="s">
        <v>56</v>
      </c>
      <c r="B16" s="3" t="s">
        <v>45</v>
      </c>
      <c r="C16" s="6">
        <v>225</v>
      </c>
      <c r="D16" s="6">
        <v>225</v>
      </c>
      <c r="E16" s="4" t="s">
        <v>7</v>
      </c>
      <c r="F16" s="4" t="s">
        <v>7</v>
      </c>
      <c r="G16" s="17" t="s">
        <v>7</v>
      </c>
      <c r="H16" s="4" t="s">
        <v>7</v>
      </c>
      <c r="I16" s="4" t="s">
        <v>7</v>
      </c>
      <c r="J16" s="5">
        <f aca="true" t="shared" si="0" ref="J16:J21">IF(C16&gt;D16,C16/D16,D16/C16)*100</f>
        <v>100</v>
      </c>
      <c r="K16" s="4" t="s">
        <v>7</v>
      </c>
    </row>
    <row r="17" spans="1:11" ht="29.25" customHeight="1">
      <c r="A17" s="21" t="s">
        <v>41</v>
      </c>
      <c r="B17" s="3" t="s">
        <v>46</v>
      </c>
      <c r="C17" s="6">
        <v>27</v>
      </c>
      <c r="D17" s="6">
        <v>28</v>
      </c>
      <c r="E17" s="4" t="s">
        <v>7</v>
      </c>
      <c r="F17" s="4" t="s">
        <v>7</v>
      </c>
      <c r="G17" s="17" t="s">
        <v>7</v>
      </c>
      <c r="H17" s="4" t="s">
        <v>7</v>
      </c>
      <c r="I17" s="4" t="s">
        <v>7</v>
      </c>
      <c r="J17" s="5">
        <f t="shared" si="0"/>
        <v>103.7</v>
      </c>
      <c r="K17" s="4" t="s">
        <v>7</v>
      </c>
    </row>
    <row r="18" spans="1:11" ht="36">
      <c r="A18" s="21" t="s">
        <v>42</v>
      </c>
      <c r="B18" s="3" t="s">
        <v>6</v>
      </c>
      <c r="C18" s="6">
        <v>100</v>
      </c>
      <c r="D18" s="6">
        <v>100</v>
      </c>
      <c r="E18" s="4" t="s">
        <v>7</v>
      </c>
      <c r="F18" s="4" t="s">
        <v>7</v>
      </c>
      <c r="G18" s="17" t="s">
        <v>7</v>
      </c>
      <c r="H18" s="4" t="s">
        <v>7</v>
      </c>
      <c r="I18" s="4" t="s">
        <v>7</v>
      </c>
      <c r="J18" s="5">
        <f t="shared" si="0"/>
        <v>100</v>
      </c>
      <c r="K18" s="4"/>
    </row>
    <row r="19" spans="1:11" ht="24">
      <c r="A19" s="21" t="s">
        <v>47</v>
      </c>
      <c r="B19" s="3" t="s">
        <v>45</v>
      </c>
      <c r="C19" s="6">
        <v>16</v>
      </c>
      <c r="D19" s="6">
        <v>16</v>
      </c>
      <c r="E19" s="4" t="s">
        <v>7</v>
      </c>
      <c r="F19" s="4" t="s">
        <v>7</v>
      </c>
      <c r="G19" s="17" t="s">
        <v>7</v>
      </c>
      <c r="H19" s="4" t="s">
        <v>7</v>
      </c>
      <c r="I19" s="4" t="s">
        <v>7</v>
      </c>
      <c r="J19" s="5">
        <f t="shared" si="0"/>
        <v>100</v>
      </c>
      <c r="K19" s="4"/>
    </row>
    <row r="20" spans="1:11" ht="48">
      <c r="A20" s="21" t="s">
        <v>44</v>
      </c>
      <c r="B20" s="3" t="s">
        <v>48</v>
      </c>
      <c r="C20" s="6">
        <v>12</v>
      </c>
      <c r="D20" s="6">
        <v>13</v>
      </c>
      <c r="E20" s="4" t="s">
        <v>7</v>
      </c>
      <c r="F20" s="4" t="s">
        <v>7</v>
      </c>
      <c r="G20" s="17" t="s">
        <v>7</v>
      </c>
      <c r="H20" s="4" t="s">
        <v>7</v>
      </c>
      <c r="I20" s="4" t="s">
        <v>7</v>
      </c>
      <c r="J20" s="5">
        <f t="shared" si="0"/>
        <v>108.33</v>
      </c>
      <c r="K20" s="4" t="s">
        <v>7</v>
      </c>
    </row>
    <row r="21" spans="1:11" ht="96">
      <c r="A21" s="21" t="s">
        <v>57</v>
      </c>
      <c r="B21" s="3" t="s">
        <v>58</v>
      </c>
      <c r="C21" s="6">
        <v>18</v>
      </c>
      <c r="D21" s="6">
        <v>20</v>
      </c>
      <c r="E21" s="4" t="s">
        <v>7</v>
      </c>
      <c r="F21" s="4" t="s">
        <v>7</v>
      </c>
      <c r="G21" s="17" t="s">
        <v>7</v>
      </c>
      <c r="H21" s="4" t="s">
        <v>7</v>
      </c>
      <c r="I21" s="4" t="s">
        <v>7</v>
      </c>
      <c r="J21" s="5">
        <f t="shared" si="0"/>
        <v>111.11</v>
      </c>
      <c r="K21" s="4" t="s">
        <v>7</v>
      </c>
    </row>
    <row r="22" spans="1:11" ht="24">
      <c r="A22" s="3" t="s">
        <v>8</v>
      </c>
      <c r="B22" s="3" t="s">
        <v>9</v>
      </c>
      <c r="C22" s="4" t="s">
        <v>7</v>
      </c>
      <c r="D22" s="4" t="s">
        <v>7</v>
      </c>
      <c r="E22" s="4" t="s">
        <v>7</v>
      </c>
      <c r="F22" s="4" t="s">
        <v>7</v>
      </c>
      <c r="G22" s="30">
        <v>619</v>
      </c>
      <c r="H22" s="4" t="s">
        <v>7</v>
      </c>
      <c r="I22" s="4" t="s">
        <v>7</v>
      </c>
      <c r="J22" s="4" t="s">
        <v>7</v>
      </c>
      <c r="K22" s="5">
        <f>AVERAGE(J16:J21)</f>
        <v>103.86</v>
      </c>
    </row>
    <row r="23" spans="1:11" ht="12.75">
      <c r="A23" s="51" t="s">
        <v>69</v>
      </c>
      <c r="B23" s="52"/>
      <c r="C23" s="52"/>
      <c r="D23" s="52"/>
      <c r="E23" s="52"/>
      <c r="F23" s="52"/>
      <c r="G23" s="52"/>
      <c r="H23" s="52"/>
      <c r="I23" s="52"/>
      <c r="J23" s="52"/>
      <c r="K23" s="53"/>
    </row>
    <row r="24" spans="1:11" ht="54" customHeight="1">
      <c r="A24" s="21" t="s">
        <v>56</v>
      </c>
      <c r="B24" s="3" t="s">
        <v>45</v>
      </c>
      <c r="C24" s="4">
        <v>225</v>
      </c>
      <c r="D24" s="4">
        <v>225</v>
      </c>
      <c r="E24" s="7">
        <f>IF(C24&gt;D24,C24/D24,D24/C24)*100</f>
        <v>100</v>
      </c>
      <c r="F24" s="4" t="s">
        <v>7</v>
      </c>
      <c r="G24" s="17" t="s">
        <v>7</v>
      </c>
      <c r="H24" s="4" t="s">
        <v>7</v>
      </c>
      <c r="I24" s="4" t="s">
        <v>7</v>
      </c>
      <c r="J24" s="4" t="s">
        <v>7</v>
      </c>
      <c r="K24" s="4" t="s">
        <v>7</v>
      </c>
    </row>
    <row r="25" spans="1:11" ht="12.75">
      <c r="A25" s="3" t="s">
        <v>10</v>
      </c>
      <c r="B25" s="3"/>
      <c r="C25" s="4" t="s">
        <v>7</v>
      </c>
      <c r="D25" s="4" t="s">
        <v>7</v>
      </c>
      <c r="E25" s="4" t="s">
        <v>7</v>
      </c>
      <c r="F25" s="7">
        <f>AVERAGE(E24:E24)</f>
        <v>100</v>
      </c>
      <c r="G25" s="29">
        <v>339</v>
      </c>
      <c r="H25" s="8">
        <f>G25/G22</f>
        <v>0.5477</v>
      </c>
      <c r="I25" s="5">
        <f>F25*H25</f>
        <v>54.77</v>
      </c>
      <c r="J25" s="4" t="s">
        <v>7</v>
      </c>
      <c r="K25" s="4" t="s">
        <v>7</v>
      </c>
    </row>
    <row r="26" spans="1:11" ht="12.75">
      <c r="A26" s="51" t="s">
        <v>68</v>
      </c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ht="24">
      <c r="A27" s="21" t="s">
        <v>41</v>
      </c>
      <c r="B27" s="22" t="s">
        <v>46</v>
      </c>
      <c r="C27" s="4">
        <v>27</v>
      </c>
      <c r="D27" s="23">
        <v>28</v>
      </c>
      <c r="E27" s="7">
        <f>IF(C27&gt;D27,C27/D27,D27/C27)*100</f>
        <v>103.7</v>
      </c>
      <c r="F27" s="4" t="s">
        <v>7</v>
      </c>
      <c r="G27" s="17" t="s">
        <v>7</v>
      </c>
      <c r="H27" s="4" t="s">
        <v>7</v>
      </c>
      <c r="I27" s="4" t="s">
        <v>7</v>
      </c>
      <c r="J27" s="4" t="s">
        <v>7</v>
      </c>
      <c r="K27" s="4" t="s">
        <v>7</v>
      </c>
    </row>
    <row r="28" spans="1:11" ht="41.25" customHeight="1">
      <c r="A28" s="21" t="s">
        <v>42</v>
      </c>
      <c r="B28" s="22" t="s">
        <v>6</v>
      </c>
      <c r="C28" s="4">
        <v>100</v>
      </c>
      <c r="D28" s="23">
        <v>100</v>
      </c>
      <c r="E28" s="7">
        <f>IF(C28&gt;D28,C28/D28,D28/C28)*100</f>
        <v>100</v>
      </c>
      <c r="F28" s="4" t="s">
        <v>7</v>
      </c>
      <c r="G28" s="17" t="s">
        <v>7</v>
      </c>
      <c r="H28" s="4" t="s">
        <v>7</v>
      </c>
      <c r="I28" s="4" t="s">
        <v>7</v>
      </c>
      <c r="J28" s="4" t="s">
        <v>7</v>
      </c>
      <c r="K28" s="4" t="s">
        <v>7</v>
      </c>
    </row>
    <row r="29" spans="1:11" ht="24">
      <c r="A29" s="21" t="s">
        <v>43</v>
      </c>
      <c r="B29" s="22" t="s">
        <v>45</v>
      </c>
      <c r="C29" s="4">
        <v>16</v>
      </c>
      <c r="D29" s="23">
        <v>16</v>
      </c>
      <c r="E29" s="7">
        <f>IF(C29&gt;D29,C29/D29,D29/C29)*100</f>
        <v>100</v>
      </c>
      <c r="F29" s="4" t="s">
        <v>7</v>
      </c>
      <c r="G29" s="17" t="s">
        <v>7</v>
      </c>
      <c r="H29" s="4" t="s">
        <v>7</v>
      </c>
      <c r="I29" s="4" t="s">
        <v>7</v>
      </c>
      <c r="J29" s="4" t="s">
        <v>7</v>
      </c>
      <c r="K29" s="4" t="s">
        <v>7</v>
      </c>
    </row>
    <row r="30" spans="1:11" ht="48">
      <c r="A30" s="21" t="s">
        <v>44</v>
      </c>
      <c r="B30" s="22" t="s">
        <v>48</v>
      </c>
      <c r="C30" s="4">
        <v>12</v>
      </c>
      <c r="D30" s="23">
        <v>13</v>
      </c>
      <c r="E30" s="7">
        <f>IF(C30&gt;D30,C30/D30,D30/C30)*100</f>
        <v>108.33</v>
      </c>
      <c r="F30" s="4" t="s">
        <v>7</v>
      </c>
      <c r="G30" s="17" t="s">
        <v>7</v>
      </c>
      <c r="H30" s="4" t="s">
        <v>7</v>
      </c>
      <c r="I30" s="4" t="s">
        <v>7</v>
      </c>
      <c r="J30" s="4" t="s">
        <v>7</v>
      </c>
      <c r="K30" s="4" t="s">
        <v>7</v>
      </c>
    </row>
    <row r="31" spans="1:11" ht="96">
      <c r="A31" s="21" t="s">
        <v>57</v>
      </c>
      <c r="B31" s="3" t="s">
        <v>58</v>
      </c>
      <c r="C31" s="4">
        <v>18</v>
      </c>
      <c r="D31" s="23">
        <v>20</v>
      </c>
      <c r="E31" s="7">
        <f>IF(C31&gt;D31,C31/D31,D31/C31)*100</f>
        <v>111.11</v>
      </c>
      <c r="F31" s="4" t="s">
        <v>7</v>
      </c>
      <c r="G31" s="17" t="s">
        <v>7</v>
      </c>
      <c r="H31" s="4" t="s">
        <v>7</v>
      </c>
      <c r="I31" s="4" t="s">
        <v>7</v>
      </c>
      <c r="J31" s="4" t="s">
        <v>7</v>
      </c>
      <c r="K31" s="4" t="s">
        <v>7</v>
      </c>
    </row>
    <row r="32" spans="1:11" ht="12.75">
      <c r="A32" s="3" t="s">
        <v>11</v>
      </c>
      <c r="B32" s="3"/>
      <c r="C32" s="24" t="s">
        <v>7</v>
      </c>
      <c r="D32" s="4" t="s">
        <v>7</v>
      </c>
      <c r="E32" s="4" t="s">
        <v>7</v>
      </c>
      <c r="F32" s="7">
        <f>AVERAGE(E27:E31)</f>
        <v>104.63</v>
      </c>
      <c r="G32" s="17">
        <v>280</v>
      </c>
      <c r="H32" s="8">
        <f>G32/G22</f>
        <v>0.4523</v>
      </c>
      <c r="I32" s="5">
        <f>F32*H32</f>
        <v>47.32</v>
      </c>
      <c r="J32" s="4" t="s">
        <v>7</v>
      </c>
      <c r="K32" s="4" t="s">
        <v>7</v>
      </c>
    </row>
    <row r="33" ht="12.75">
      <c r="G33" s="11"/>
    </row>
    <row r="34" ht="12.75">
      <c r="G34" s="11"/>
    </row>
    <row r="35" ht="12.75">
      <c r="G35" s="11"/>
    </row>
    <row r="36" ht="12.75">
      <c r="G36" s="11"/>
    </row>
    <row r="37" ht="12.75">
      <c r="G37" s="11"/>
    </row>
    <row r="38" ht="12.75">
      <c r="G38" s="11"/>
    </row>
    <row r="39" ht="12.75">
      <c r="G39" s="11"/>
    </row>
    <row r="40" spans="1:11" ht="12.75">
      <c r="A40" s="9"/>
      <c r="B40" s="9"/>
      <c r="C40" s="10"/>
      <c r="D40" s="10"/>
      <c r="E40" s="10"/>
      <c r="F40" s="10"/>
      <c r="G40" s="18"/>
      <c r="H40" s="10"/>
      <c r="I40" s="10"/>
      <c r="J40" s="10"/>
      <c r="K40" s="10"/>
    </row>
    <row r="41" spans="1:11" ht="12.75">
      <c r="A41" s="12"/>
      <c r="B41" s="12"/>
      <c r="C41" s="12"/>
      <c r="D41" s="12"/>
      <c r="E41" s="12"/>
      <c r="F41" s="12"/>
      <c r="G41" s="19"/>
      <c r="H41" s="12"/>
      <c r="I41" s="12"/>
      <c r="J41" s="12"/>
      <c r="K41" s="12"/>
    </row>
    <row r="42" spans="1:11" ht="12.75">
      <c r="A42" s="12"/>
      <c r="B42" s="12"/>
      <c r="C42" s="12"/>
      <c r="D42" s="12"/>
      <c r="E42" s="12"/>
      <c r="F42" s="12"/>
      <c r="G42" s="19"/>
      <c r="H42" s="12"/>
      <c r="I42" s="12"/>
      <c r="J42" s="12"/>
      <c r="K42" s="12"/>
    </row>
    <row r="43" spans="1:11" ht="12.75">
      <c r="A43" s="12"/>
      <c r="B43" s="12"/>
      <c r="C43" s="12"/>
      <c r="D43" s="12"/>
      <c r="E43" s="12"/>
      <c r="F43" s="12"/>
      <c r="G43" s="19"/>
      <c r="H43" s="12"/>
      <c r="I43" s="12"/>
      <c r="J43" s="12"/>
      <c r="K43" s="12"/>
    </row>
    <row r="44" spans="1:11" ht="12.75">
      <c r="A44" s="12"/>
      <c r="B44" s="12"/>
      <c r="C44" s="12"/>
      <c r="D44" s="12"/>
      <c r="E44" s="12"/>
      <c r="F44" s="12"/>
      <c r="G44" s="19"/>
      <c r="H44" s="12"/>
      <c r="I44" s="12"/>
      <c r="J44" s="12"/>
      <c r="K44" s="12"/>
    </row>
    <row r="45" spans="1:11" ht="12.75">
      <c r="A45" s="12"/>
      <c r="B45" s="12"/>
      <c r="C45" s="12"/>
      <c r="D45" s="12"/>
      <c r="E45" s="12"/>
      <c r="F45" s="12"/>
      <c r="G45" s="19"/>
      <c r="H45" s="12"/>
      <c r="I45" s="12"/>
      <c r="J45" s="12"/>
      <c r="K45" s="12"/>
    </row>
    <row r="46" spans="1:11" ht="12.75">
      <c r="A46" s="12"/>
      <c r="B46" s="12"/>
      <c r="C46" s="12"/>
      <c r="D46" s="12"/>
      <c r="E46" s="12"/>
      <c r="F46" s="12"/>
      <c r="G46" s="19"/>
      <c r="H46" s="12"/>
      <c r="I46" s="12"/>
      <c r="J46" s="12"/>
      <c r="K46" s="12"/>
    </row>
    <row r="47" spans="1:11" ht="12.75">
      <c r="A47" s="12"/>
      <c r="B47" s="12"/>
      <c r="C47" s="12"/>
      <c r="D47" s="12"/>
      <c r="E47" s="12"/>
      <c r="F47" s="12"/>
      <c r="G47" s="19"/>
      <c r="H47" s="12"/>
      <c r="I47" s="12"/>
      <c r="J47" s="12"/>
      <c r="K47" s="12"/>
    </row>
    <row r="48" spans="1:11" ht="12.75">
      <c r="A48" s="12"/>
      <c r="B48" s="12"/>
      <c r="C48" s="12"/>
      <c r="D48" s="12"/>
      <c r="E48" s="12"/>
      <c r="F48" s="12"/>
      <c r="G48" s="19"/>
      <c r="H48" s="12"/>
      <c r="I48" s="12"/>
      <c r="J48" s="12"/>
      <c r="K48" s="12"/>
    </row>
    <row r="49" spans="1:11" ht="12.75">
      <c r="A49" s="12"/>
      <c r="B49" s="12"/>
      <c r="C49" s="12"/>
      <c r="D49" s="12"/>
      <c r="E49" s="12"/>
      <c r="F49" s="12"/>
      <c r="G49" s="19"/>
      <c r="H49" s="12"/>
      <c r="I49" s="12"/>
      <c r="J49" s="12"/>
      <c r="K49" s="12"/>
    </row>
    <row r="50" spans="1:11" ht="12.75">
      <c r="A50" s="12"/>
      <c r="B50" s="12"/>
      <c r="C50" s="12"/>
      <c r="D50" s="12"/>
      <c r="E50" s="12"/>
      <c r="F50" s="12"/>
      <c r="G50" s="19"/>
      <c r="H50" s="12"/>
      <c r="I50" s="12"/>
      <c r="J50" s="12"/>
      <c r="K50" s="12"/>
    </row>
    <row r="51" spans="1:11" ht="12.75">
      <c r="A51" s="12"/>
      <c r="B51" s="12"/>
      <c r="C51" s="12"/>
      <c r="D51" s="12"/>
      <c r="E51" s="12"/>
      <c r="F51" s="12"/>
      <c r="G51" s="19"/>
      <c r="H51" s="12"/>
      <c r="I51" s="12"/>
      <c r="J51" s="12"/>
      <c r="K51" s="12"/>
    </row>
    <row r="52" spans="1:11" ht="12.75">
      <c r="A52" s="12"/>
      <c r="B52" s="12"/>
      <c r="C52" s="12"/>
      <c r="D52" s="12"/>
      <c r="E52" s="12"/>
      <c r="F52" s="12"/>
      <c r="G52" s="19"/>
      <c r="H52" s="12"/>
      <c r="I52" s="12"/>
      <c r="J52" s="12"/>
      <c r="K52" s="12"/>
    </row>
    <row r="53" spans="1:11" ht="12.75">
      <c r="A53" s="12"/>
      <c r="B53" s="12"/>
      <c r="C53" s="12"/>
      <c r="D53" s="12"/>
      <c r="E53" s="12"/>
      <c r="F53" s="12"/>
      <c r="G53" s="19"/>
      <c r="H53" s="12"/>
      <c r="I53" s="12"/>
      <c r="J53" s="12"/>
      <c r="K53" s="12"/>
    </row>
    <row r="54" spans="1:11" ht="12.75">
      <c r="A54" s="12"/>
      <c r="B54" s="12"/>
      <c r="C54" s="12"/>
      <c r="D54" s="12"/>
      <c r="E54" s="12"/>
      <c r="F54" s="12"/>
      <c r="G54" s="19"/>
      <c r="H54" s="12"/>
      <c r="I54" s="12"/>
      <c r="J54" s="12"/>
      <c r="K54" s="12"/>
    </row>
    <row r="55" spans="1:11" ht="12.75">
      <c r="A55" s="12"/>
      <c r="B55" s="12"/>
      <c r="C55" s="12"/>
      <c r="D55" s="12"/>
      <c r="E55" s="12"/>
      <c r="F55" s="12"/>
      <c r="G55" s="19"/>
      <c r="H55" s="12"/>
      <c r="I55" s="12"/>
      <c r="J55" s="12"/>
      <c r="K55" s="12"/>
    </row>
    <row r="56" spans="1:11" ht="12.75">
      <c r="A56" s="12"/>
      <c r="B56" s="12"/>
      <c r="C56" s="12"/>
      <c r="D56" s="12"/>
      <c r="E56" s="12"/>
      <c r="F56" s="12"/>
      <c r="G56" s="19"/>
      <c r="H56" s="12"/>
      <c r="I56" s="12"/>
      <c r="J56" s="12"/>
      <c r="K56" s="12"/>
    </row>
    <row r="57" spans="1:11" ht="12.75">
      <c r="A57" s="12"/>
      <c r="B57" s="12"/>
      <c r="C57" s="12"/>
      <c r="D57" s="12"/>
      <c r="E57" s="12"/>
      <c r="F57" s="12"/>
      <c r="G57" s="19"/>
      <c r="H57" s="12"/>
      <c r="I57" s="12"/>
      <c r="J57" s="12"/>
      <c r="K57" s="12"/>
    </row>
    <row r="58" spans="1:11" ht="12.75">
      <c r="A58" s="12"/>
      <c r="B58" s="12"/>
      <c r="C58" s="12"/>
      <c r="D58" s="12"/>
      <c r="E58" s="12"/>
      <c r="F58" s="12"/>
      <c r="G58" s="19"/>
      <c r="H58" s="12"/>
      <c r="I58" s="12"/>
      <c r="J58" s="12"/>
      <c r="K58" s="12"/>
    </row>
    <row r="59" spans="1:11" ht="12.75">
      <c r="A59" s="12"/>
      <c r="B59" s="12"/>
      <c r="C59" s="12"/>
      <c r="D59" s="12"/>
      <c r="E59" s="12"/>
      <c r="F59" s="12"/>
      <c r="G59" s="19"/>
      <c r="H59" s="12"/>
      <c r="I59" s="12"/>
      <c r="J59" s="12"/>
      <c r="K59" s="12"/>
    </row>
    <row r="60" spans="1:11" ht="12.75">
      <c r="A60" s="12"/>
      <c r="B60" s="12"/>
      <c r="C60" s="12"/>
      <c r="D60" s="12"/>
      <c r="E60" s="12"/>
      <c r="F60" s="12"/>
      <c r="G60" s="19"/>
      <c r="H60" s="12"/>
      <c r="I60" s="12"/>
      <c r="J60" s="12"/>
      <c r="K60" s="12"/>
    </row>
    <row r="61" spans="1:11" ht="12.75">
      <c r="A61" s="12"/>
      <c r="B61" s="12"/>
      <c r="C61" s="12"/>
      <c r="D61" s="12"/>
      <c r="E61" s="12"/>
      <c r="F61" s="12"/>
      <c r="G61" s="19"/>
      <c r="H61" s="12"/>
      <c r="I61" s="12"/>
      <c r="J61" s="12"/>
      <c r="K61" s="12"/>
    </row>
    <row r="62" spans="1:11" ht="12.75">
      <c r="A62" s="12"/>
      <c r="B62" s="12"/>
      <c r="C62" s="12"/>
      <c r="D62" s="12"/>
      <c r="E62" s="12"/>
      <c r="F62" s="12"/>
      <c r="G62" s="19"/>
      <c r="H62" s="12"/>
      <c r="I62" s="12"/>
      <c r="J62" s="12"/>
      <c r="K62" s="12"/>
    </row>
    <row r="63" spans="1:11" ht="12.75">
      <c r="A63" s="12"/>
      <c r="B63" s="12"/>
      <c r="C63" s="12"/>
      <c r="D63" s="12"/>
      <c r="E63" s="12"/>
      <c r="F63" s="12"/>
      <c r="G63" s="19"/>
      <c r="H63" s="12"/>
      <c r="I63" s="12"/>
      <c r="J63" s="12"/>
      <c r="K63" s="12"/>
    </row>
    <row r="64" spans="1:11" ht="12.75">
      <c r="A64" s="12"/>
      <c r="B64" s="12"/>
      <c r="C64" s="12"/>
      <c r="D64" s="12"/>
      <c r="E64" s="12"/>
      <c r="F64" s="12"/>
      <c r="G64" s="19"/>
      <c r="H64" s="12"/>
      <c r="I64" s="12"/>
      <c r="J64" s="12"/>
      <c r="K64" s="12"/>
    </row>
    <row r="65" spans="1:11" ht="12.75">
      <c r="A65" s="12"/>
      <c r="B65" s="12"/>
      <c r="C65" s="12"/>
      <c r="D65" s="12"/>
      <c r="E65" s="12"/>
      <c r="F65" s="12"/>
      <c r="G65" s="19"/>
      <c r="H65" s="12"/>
      <c r="I65" s="12"/>
      <c r="J65" s="12"/>
      <c r="K65" s="12"/>
    </row>
    <row r="66" spans="1:11" ht="12.75">
      <c r="A66" s="12"/>
      <c r="B66" s="12"/>
      <c r="C66" s="12"/>
      <c r="D66" s="12"/>
      <c r="E66" s="12"/>
      <c r="F66" s="12"/>
      <c r="G66" s="19"/>
      <c r="H66" s="12"/>
      <c r="I66" s="12"/>
      <c r="J66" s="12"/>
      <c r="K66" s="12"/>
    </row>
    <row r="67" spans="1:11" ht="12.75">
      <c r="A67" s="12"/>
      <c r="B67" s="12"/>
      <c r="C67" s="12"/>
      <c r="D67" s="12"/>
      <c r="E67" s="12"/>
      <c r="F67" s="12"/>
      <c r="G67" s="19"/>
      <c r="H67" s="12"/>
      <c r="I67" s="12"/>
      <c r="J67" s="12"/>
      <c r="K67" s="12"/>
    </row>
    <row r="68" spans="1:11" ht="12.75">
      <c r="A68" s="12"/>
      <c r="B68" s="12"/>
      <c r="C68" s="12"/>
      <c r="D68" s="12"/>
      <c r="E68" s="12"/>
      <c r="F68" s="12"/>
      <c r="G68" s="19"/>
      <c r="H68" s="12"/>
      <c r="I68" s="12"/>
      <c r="J68" s="12"/>
      <c r="K68" s="12"/>
    </row>
    <row r="69" spans="1:11" ht="12.75">
      <c r="A69" s="12"/>
      <c r="B69" s="12"/>
      <c r="C69" s="12"/>
      <c r="D69" s="12"/>
      <c r="E69" s="12"/>
      <c r="F69" s="12"/>
      <c r="G69" s="19"/>
      <c r="H69" s="12"/>
      <c r="I69" s="12"/>
      <c r="J69" s="12"/>
      <c r="K69" s="12"/>
    </row>
    <row r="70" spans="1:11" ht="12.75">
      <c r="A70" s="12"/>
      <c r="B70" s="12"/>
      <c r="C70" s="12"/>
      <c r="D70" s="12"/>
      <c r="E70" s="12"/>
      <c r="F70" s="12"/>
      <c r="G70" s="19"/>
      <c r="H70" s="12"/>
      <c r="I70" s="12"/>
      <c r="J70" s="12"/>
      <c r="K70" s="12"/>
    </row>
    <row r="71" spans="1:11" ht="12.75">
      <c r="A71" s="12"/>
      <c r="B71" s="12"/>
      <c r="C71" s="12"/>
      <c r="D71" s="12"/>
      <c r="E71" s="12"/>
      <c r="F71" s="12"/>
      <c r="G71" s="19"/>
      <c r="H71" s="12"/>
      <c r="I71" s="12"/>
      <c r="J71" s="12"/>
      <c r="K71" s="12"/>
    </row>
    <row r="72" spans="1:11" ht="12.75">
      <c r="A72" s="12"/>
      <c r="B72" s="12"/>
      <c r="C72" s="12"/>
      <c r="D72" s="12"/>
      <c r="E72" s="12"/>
      <c r="F72" s="12"/>
      <c r="G72" s="19"/>
      <c r="H72" s="12"/>
      <c r="I72" s="12"/>
      <c r="J72" s="12"/>
      <c r="K72" s="12"/>
    </row>
    <row r="73" spans="1:11" ht="12.75">
      <c r="A73" s="12"/>
      <c r="B73" s="12"/>
      <c r="C73" s="12"/>
      <c r="D73" s="12"/>
      <c r="E73" s="12"/>
      <c r="F73" s="12"/>
      <c r="G73" s="19"/>
      <c r="H73" s="12"/>
      <c r="I73" s="12"/>
      <c r="J73" s="12"/>
      <c r="K73" s="12"/>
    </row>
    <row r="74" spans="1:11" ht="12.75">
      <c r="A74" s="12"/>
      <c r="B74" s="12"/>
      <c r="C74" s="12"/>
      <c r="D74" s="12"/>
      <c r="E74" s="12"/>
      <c r="F74" s="12"/>
      <c r="G74" s="19"/>
      <c r="H74" s="12"/>
      <c r="I74" s="12"/>
      <c r="J74" s="12"/>
      <c r="K74" s="12"/>
    </row>
    <row r="75" spans="1:11" ht="12.75">
      <c r="A75" s="12"/>
      <c r="B75" s="12"/>
      <c r="C75" s="12"/>
      <c r="D75" s="12"/>
      <c r="E75" s="12"/>
      <c r="F75" s="12"/>
      <c r="G75" s="19"/>
      <c r="H75" s="12"/>
      <c r="I75" s="12"/>
      <c r="J75" s="12"/>
      <c r="K75" s="12"/>
    </row>
    <row r="76" spans="1:11" ht="12.75">
      <c r="A76" s="12"/>
      <c r="B76" s="12"/>
      <c r="C76" s="12"/>
      <c r="D76" s="12"/>
      <c r="E76" s="12"/>
      <c r="F76" s="12"/>
      <c r="G76" s="19"/>
      <c r="H76" s="12"/>
      <c r="I76" s="12"/>
      <c r="J76" s="12"/>
      <c r="K76" s="12"/>
    </row>
    <row r="77" spans="1:11" ht="12.75">
      <c r="A77" s="12"/>
      <c r="B77" s="12"/>
      <c r="C77" s="12"/>
      <c r="D77" s="12"/>
      <c r="E77" s="12"/>
      <c r="F77" s="12"/>
      <c r="G77" s="19"/>
      <c r="H77" s="12"/>
      <c r="I77" s="12"/>
      <c r="J77" s="12"/>
      <c r="K77" s="12"/>
    </row>
    <row r="78" spans="1:11" ht="12.75">
      <c r="A78" s="12"/>
      <c r="B78" s="12"/>
      <c r="C78" s="12"/>
      <c r="D78" s="12"/>
      <c r="E78" s="12"/>
      <c r="F78" s="12"/>
      <c r="G78" s="19"/>
      <c r="H78" s="12"/>
      <c r="I78" s="12"/>
      <c r="J78" s="12"/>
      <c r="K78" s="12"/>
    </row>
    <row r="79" spans="1:11" ht="12.75">
      <c r="A79" s="12"/>
      <c r="B79" s="12"/>
      <c r="C79" s="12"/>
      <c r="D79" s="12"/>
      <c r="E79" s="12"/>
      <c r="F79" s="12"/>
      <c r="G79" s="19"/>
      <c r="H79" s="12"/>
      <c r="I79" s="12"/>
      <c r="J79" s="12"/>
      <c r="K79" s="12"/>
    </row>
  </sheetData>
  <sheetProtection/>
  <mergeCells count="21">
    <mergeCell ref="I10:I13"/>
    <mergeCell ref="F1:K1"/>
    <mergeCell ref="H2:K2"/>
    <mergeCell ref="H3:K3"/>
    <mergeCell ref="H4:K4"/>
    <mergeCell ref="A6:K6"/>
    <mergeCell ref="J10:J13"/>
    <mergeCell ref="K10:K13"/>
    <mergeCell ref="A7:K7"/>
    <mergeCell ref="E10:E13"/>
    <mergeCell ref="F10:F13"/>
    <mergeCell ref="A15:K15"/>
    <mergeCell ref="A23:K23"/>
    <mergeCell ref="A26:K26"/>
    <mergeCell ref="A8:K8"/>
    <mergeCell ref="A10:A13"/>
    <mergeCell ref="B10:B13"/>
    <mergeCell ref="C10:C13"/>
    <mergeCell ref="D10:D13"/>
    <mergeCell ref="G10:G13"/>
    <mergeCell ref="H10:H13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Рысин Александр Юрьевич</cp:lastModifiedBy>
  <cp:lastPrinted>2018-07-12T15:10:18Z</cp:lastPrinted>
  <dcterms:created xsi:type="dcterms:W3CDTF">1996-10-08T23:32:33Z</dcterms:created>
  <dcterms:modified xsi:type="dcterms:W3CDTF">2018-07-12T15:11:07Z</dcterms:modified>
  <cp:category/>
  <cp:version/>
  <cp:contentType/>
  <cp:contentStatus/>
</cp:coreProperties>
</file>