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4915" windowHeight="1360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  <definedName name="_xlnm.Print_Area" localSheetId="1">Лист2!$A$1:$J$149</definedName>
  </definedNames>
  <calcPr calcId="114210" refMode="R1C1"/>
</workbook>
</file>

<file path=xl/calcChain.xml><?xml version="1.0" encoding="utf-8"?>
<calcChain xmlns="http://schemas.openxmlformats.org/spreadsheetml/2006/main">
  <c r="F136" i="2"/>
  <c r="E136"/>
  <c r="F48"/>
  <c r="F40"/>
  <c r="E48"/>
  <c r="E40"/>
  <c r="G128"/>
  <c r="E24"/>
  <c r="E32"/>
  <c r="E56"/>
  <c r="E64"/>
  <c r="E72"/>
  <c r="E80"/>
  <c r="E88"/>
  <c r="E96"/>
  <c r="E104"/>
  <c r="E112"/>
  <c r="E120"/>
  <c r="F25"/>
  <c r="F26"/>
  <c r="F27"/>
  <c r="F28"/>
  <c r="F29"/>
  <c r="F30"/>
  <c r="F24"/>
  <c r="F32"/>
  <c r="F56"/>
  <c r="F64"/>
  <c r="F72"/>
  <c r="F80"/>
  <c r="F88"/>
  <c r="F96"/>
  <c r="F104"/>
  <c r="F112"/>
  <c r="F120"/>
  <c r="G24"/>
  <c r="G32"/>
  <c r="G40"/>
  <c r="G48"/>
  <c r="G56"/>
  <c r="G64"/>
  <c r="G72"/>
  <c r="G80"/>
  <c r="G88"/>
  <c r="G96"/>
  <c r="G104"/>
  <c r="G112"/>
  <c r="G120"/>
  <c r="G136"/>
  <c r="H24"/>
  <c r="H32"/>
  <c r="H40"/>
  <c r="H48"/>
  <c r="H56"/>
  <c r="H64"/>
  <c r="H72"/>
  <c r="H80"/>
  <c r="H88"/>
  <c r="H96"/>
  <c r="H104"/>
  <c r="H112"/>
  <c r="H120"/>
  <c r="H136"/>
  <c r="I24"/>
  <c r="I32"/>
  <c r="I40"/>
  <c r="I48"/>
  <c r="I56"/>
  <c r="I64"/>
  <c r="I72"/>
  <c r="I80"/>
  <c r="I88"/>
  <c r="I96"/>
  <c r="I104"/>
  <c r="I112"/>
  <c r="I120"/>
  <c r="I136"/>
</calcChain>
</file>

<file path=xl/sharedStrings.xml><?xml version="1.0" encoding="utf-8"?>
<sst xmlns="http://schemas.openxmlformats.org/spreadsheetml/2006/main" count="83" uniqueCount="45">
  <si>
    <t>Итого</t>
  </si>
  <si>
    <t>Приватизация муниципального имущества и проведение предпродажной подготовки объектов к приватизации</t>
  </si>
  <si>
    <t>Проведение технической инвентаризации и паспортизации объектов недвижимости</t>
  </si>
  <si>
    <t>Выполнение кадастровых работ с последующей постановкой на кадастровый учет земельных участков</t>
  </si>
  <si>
    <t>Разработка документации для оформления права муниципальной собственности на выявленные на территории города Пензы бесхозяйные объекты инженерной инфраструктуры</t>
  </si>
  <si>
    <t>Проведение оценки объектов муниципальной собственности</t>
  </si>
  <si>
    <t>Содержание имущества, находящегося в муниципальной собственности</t>
  </si>
  <si>
    <t>Проведение оценки объектов недвижимости</t>
  </si>
  <si>
    <t>Выкуп (изъятие) земельных участков, движимого и недвижимого имущества для муниципальных нужд</t>
  </si>
  <si>
    <t>Приобретение  недвижимости в муниципальную собственность</t>
  </si>
  <si>
    <t xml:space="preserve">Выполнение комплексных кадастровых работ с последующей постановкой на кадастровый учет </t>
  </si>
  <si>
    <t>3.1.</t>
  </si>
  <si>
    <t>ПЕРЕЧЕНЬ МЕРОПРИЯТИЙ</t>
  </si>
  <si>
    <t xml:space="preserve">муниципальной программы города Пензы </t>
  </si>
  <si>
    <t>№ п/п</t>
  </si>
  <si>
    <t>Наименование мероприятий</t>
  </si>
  <si>
    <t>Исполнители</t>
  </si>
  <si>
    <t>Срок исполнения (год)</t>
  </si>
  <si>
    <t>Объем финансирования, млн. руб.</t>
  </si>
  <si>
    <t>Показатель результата мероприятия по годам</t>
  </si>
  <si>
    <t>Всего</t>
  </si>
  <si>
    <t>Бюджет города Пензы</t>
  </si>
  <si>
    <t xml:space="preserve">Бюджет Пензенской области </t>
  </si>
  <si>
    <t>Федеральный бюджет</t>
  </si>
  <si>
    <t>Внебюджет-ные средства</t>
  </si>
  <si>
    <t>Приложение № 3</t>
  </si>
  <si>
    <t>собственностью города Пензы на 2020-2026 годы»</t>
  </si>
  <si>
    <t xml:space="preserve"> «Обеспечение управления муниципальной </t>
  </si>
  <si>
    <t>к муниципальной программе города Пензы</t>
  </si>
  <si>
    <t xml:space="preserve">    «Обеспечение управления муниципальной собственностью города Пензы на 2020-2026 годы»</t>
  </si>
  <si>
    <t>Управление муниципального имущества города Пензы - ответственный исполнитель</t>
  </si>
  <si>
    <t>Программа «Обеспечение управления муниципальной собственностью города Пензы на 2020-2026 годы»</t>
  </si>
  <si>
    <t>Цель программы</t>
  </si>
  <si>
    <t xml:space="preserve"> Повышение эффективности использования муниципального имущества и земель города Пензы</t>
  </si>
  <si>
    <t>6.</t>
  </si>
  <si>
    <t>Приобретение в лизинг специализированной техники, необходимой для содержания улично-дорожной сети города Пензы</t>
  </si>
  <si>
    <t>Транспортировка и хранение брошенных, бесхозяйных автотранспортных средств на территории города Пензы</t>
  </si>
  <si>
    <t>Администрация города Пензы</t>
  </si>
  <si>
    <t>не менне 1 в год</t>
  </si>
  <si>
    <t>Руководство в сфере установленных функций</t>
  </si>
  <si>
    <t>к постановлению</t>
  </si>
  <si>
    <t>администрации города Пензы</t>
  </si>
  <si>
    <t>Выполнение работ с целью выявления кадастровых нарушений</t>
  </si>
  <si>
    <t>Приложение 3</t>
  </si>
  <si>
    <t xml:space="preserve">   от 16.07.2020 №  945/1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</si>
</sst>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color indexed="62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b/>
      <sz val="7"/>
      <color indexed="62"/>
      <name val="Times New Roman"/>
      <family val="1"/>
      <charset val="204"/>
    </font>
    <font>
      <b/>
      <sz val="10"/>
      <color indexed="6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0"/>
      <color indexed="12"/>
      <name val="Arial Cyr"/>
      <charset val="204"/>
    </font>
    <font>
      <b/>
      <sz val="10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20"/>
      <name val="Times New Roman"/>
      <family val="1"/>
      <charset val="204"/>
    </font>
    <font>
      <sz val="10"/>
      <color indexed="20"/>
      <name val="Arial Cyr"/>
      <charset val="204"/>
    </font>
    <font>
      <sz val="11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0"/>
      <name val="Arial Cyr"/>
      <charset val="204"/>
    </font>
    <font>
      <sz val="10"/>
      <color indexed="20"/>
      <name val="Times New Roman"/>
      <family val="1"/>
      <charset val="204"/>
    </font>
    <font>
      <sz val="10"/>
      <color indexed="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13" fillId="0" borderId="0" xfId="0" applyFont="1" applyFill="1"/>
    <xf numFmtId="0" fontId="12" fillId="0" borderId="0" xfId="0" applyFont="1" applyFill="1"/>
    <xf numFmtId="0" fontId="5" fillId="0" borderId="0" xfId="0" applyFont="1" applyFill="1"/>
    <xf numFmtId="0" fontId="10" fillId="0" borderId="0" xfId="0" applyFont="1" applyFill="1"/>
    <xf numFmtId="0" fontId="15" fillId="0" borderId="0" xfId="0" applyFont="1" applyFill="1"/>
    <xf numFmtId="0" fontId="3" fillId="0" borderId="0" xfId="0" applyFont="1" applyFill="1"/>
    <xf numFmtId="0" fontId="14" fillId="0" borderId="0" xfId="0" applyFont="1" applyFill="1"/>
    <xf numFmtId="0" fontId="10" fillId="0" borderId="1" xfId="0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/>
    </xf>
    <xf numFmtId="0" fontId="0" fillId="0" borderId="0" xfId="0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17" fillId="0" borderId="0" xfId="0" applyFont="1" applyFill="1"/>
    <xf numFmtId="0" fontId="21" fillId="0" borderId="0" xfId="0" applyFont="1" applyFill="1"/>
    <xf numFmtId="0" fontId="25" fillId="0" borderId="0" xfId="0" applyFont="1" applyFill="1"/>
    <xf numFmtId="0" fontId="27" fillId="0" borderId="0" xfId="0" applyFont="1" applyFill="1"/>
    <xf numFmtId="0" fontId="10" fillId="0" borderId="3" xfId="0" applyFont="1" applyFill="1" applyBorder="1" applyAlignment="1">
      <alignment horizontal="center" vertical="top" wrapText="1"/>
    </xf>
    <xf numFmtId="4" fontId="18" fillId="0" borderId="4" xfId="0" applyNumberFormat="1" applyFont="1" applyFill="1" applyBorder="1" applyAlignment="1">
      <alignment horizontal="right" vertical="top"/>
    </xf>
    <xf numFmtId="4" fontId="22" fillId="0" borderId="4" xfId="0" applyNumberFormat="1" applyFont="1" applyFill="1" applyBorder="1" applyAlignment="1">
      <alignment horizontal="right" vertical="top"/>
    </xf>
    <xf numFmtId="4" fontId="23" fillId="0" borderId="1" xfId="0" applyNumberFormat="1" applyFont="1" applyFill="1" applyBorder="1" applyAlignment="1">
      <alignment horizontal="right" vertical="top"/>
    </xf>
    <xf numFmtId="0" fontId="19" fillId="0" borderId="1" xfId="0" applyFont="1" applyFill="1" applyBorder="1" applyAlignment="1">
      <alignment horizontal="right" vertical="top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/>
    <xf numFmtId="4" fontId="17" fillId="0" borderId="6" xfId="0" applyNumberFormat="1" applyFont="1" applyFill="1" applyBorder="1"/>
    <xf numFmtId="0" fontId="0" fillId="0" borderId="4" xfId="0" applyFill="1" applyBorder="1"/>
    <xf numFmtId="4" fontId="22" fillId="0" borderId="1" xfId="0" applyNumberFormat="1" applyFont="1" applyFill="1" applyBorder="1" applyAlignment="1">
      <alignment horizontal="right" vertical="top"/>
    </xf>
    <xf numFmtId="0" fontId="23" fillId="0" borderId="1" xfId="0" applyFont="1" applyFill="1" applyBorder="1" applyAlignment="1">
      <alignment horizontal="right" vertical="top"/>
    </xf>
    <xf numFmtId="4" fontId="21" fillId="0" borderId="6" xfId="0" applyNumberFormat="1" applyFont="1" applyFill="1" applyBorder="1"/>
    <xf numFmtId="4" fontId="10" fillId="0" borderId="4" xfId="0" applyNumberFormat="1" applyFont="1" applyFill="1" applyBorder="1" applyAlignment="1">
      <alignment horizontal="right" vertical="top"/>
    </xf>
    <xf numFmtId="4" fontId="1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4" fontId="28" fillId="0" borderId="6" xfId="0" applyNumberFormat="1" applyFont="1" applyFill="1" applyBorder="1"/>
    <xf numFmtId="0" fontId="2" fillId="0" borderId="3" xfId="0" applyFont="1" applyFill="1" applyBorder="1" applyAlignment="1">
      <alignment vertical="top" wrapText="1"/>
    </xf>
    <xf numFmtId="1" fontId="2" fillId="0" borderId="7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1" fontId="2" fillId="0" borderId="3" xfId="1" applyNumberFormat="1" applyFont="1" applyFill="1" applyBorder="1" applyAlignment="1">
      <alignment horizontal="center" vertical="top" wrapText="1"/>
    </xf>
    <xf numFmtId="1" fontId="2" fillId="0" borderId="7" xfId="1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1" fontId="2" fillId="0" borderId="2" xfId="1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19" fillId="0" borderId="0" xfId="0" applyFont="1" applyFill="1"/>
    <xf numFmtId="0" fontId="23" fillId="0" borderId="0" xfId="0" applyFont="1" applyFill="1"/>
    <xf numFmtId="0" fontId="29" fillId="0" borderId="0" xfId="0" applyFont="1" applyFill="1"/>
    <xf numFmtId="0" fontId="30" fillId="0" borderId="0" xfId="0" applyFont="1" applyFill="1"/>
    <xf numFmtId="2" fontId="2" fillId="0" borderId="1" xfId="0" applyNumberFormat="1" applyFont="1" applyFill="1" applyBorder="1" applyAlignment="1">
      <alignment vertical="top"/>
    </xf>
    <xf numFmtId="1" fontId="2" fillId="0" borderId="8" xfId="0" applyNumberFormat="1" applyFont="1" applyFill="1" applyBorder="1" applyAlignment="1">
      <alignment horizontal="center" vertical="top" wrapText="1"/>
    </xf>
    <xf numFmtId="1" fontId="2" fillId="0" borderId="8" xfId="1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zoomScale="120" zoomScaleNormal="120" zoomScaleSheetLayoutView="140" workbookViewId="0">
      <selection activeCell="A6" sqref="A1:L65536"/>
    </sheetView>
  </sheetViews>
  <sheetFormatPr defaultRowHeight="12.75"/>
  <cols>
    <col min="1" max="16384" width="9.140625" style="1"/>
  </cols>
  <sheetData>
    <row r="1" ht="11.25" customHeight="1"/>
    <row r="2" ht="11.25" customHeight="1"/>
    <row r="3" ht="11.25" customHeight="1"/>
    <row r="4" ht="11.25" customHeight="1"/>
    <row r="5" ht="15" customHeight="1"/>
    <row r="6" ht="8.25" customHeight="1"/>
    <row r="7" ht="9" customHeight="1"/>
    <row r="8" ht="9" customHeight="1"/>
    <row r="9" ht="9" customHeight="1"/>
    <row r="10" ht="22.5" customHeight="1"/>
    <row r="13" ht="12.75" customHeight="1"/>
    <row r="14" ht="20.25" customHeight="1"/>
    <row r="16" ht="18" customHeight="1"/>
    <row r="17" s="9" customFormat="1" ht="11.25" customHeight="1"/>
    <row r="18" s="4" customFormat="1" ht="21.75" customHeight="1"/>
    <row r="19" s="9" customFormat="1" ht="11.25" customHeight="1"/>
    <row r="20" s="4" customFormat="1" ht="21" customHeight="1"/>
    <row r="21" s="9" customFormat="1" ht="12" customHeight="1"/>
    <row r="22" s="4" customFormat="1" ht="21" customHeight="1"/>
    <row r="23" s="5" customFormat="1" ht="12.75" customHeight="1"/>
    <row r="24" s="5" customFormat="1" ht="21" customHeight="1"/>
    <row r="25" s="9" customFormat="1" ht="12" customHeight="1"/>
    <row r="26" s="4" customFormat="1" ht="42" customHeight="1"/>
    <row r="27" s="9" customFormat="1" ht="12" customHeight="1"/>
    <row r="28" s="4" customFormat="1" ht="18.75" customHeight="1"/>
    <row r="29" s="9" customFormat="1" ht="12" customHeight="1"/>
    <row r="30" s="4" customFormat="1" ht="18.75" customHeight="1"/>
    <row r="31" s="7" customFormat="1" ht="12" customHeight="1"/>
    <row r="32" s="3" customFormat="1" ht="18" customHeight="1"/>
    <row r="33" s="7" customFormat="1" ht="12" customHeight="1"/>
    <row r="34" s="4" customFormat="1" ht="22.5" customHeight="1"/>
    <row r="35" s="2" customFormat="1" ht="14.25" customHeight="1"/>
    <row r="36" s="8" customFormat="1" ht="19.5" customHeight="1"/>
    <row r="37" s="2" customFormat="1" ht="18.75" customHeight="1"/>
    <row r="38" s="2" customFormat="1" ht="15" customHeight="1"/>
    <row r="39" s="7" customFormat="1" ht="12.75" customHeight="1"/>
    <row r="40" s="3" customFormat="1" ht="32.25" customHeight="1"/>
    <row r="41" s="7" customFormat="1" ht="12" customHeight="1"/>
    <row r="42" s="3" customFormat="1" ht="21.75" customHeight="1"/>
    <row r="43" s="6" customFormat="1" ht="12" customHeight="1"/>
    <row r="44" ht="31.5" customHeight="1"/>
    <row r="49" ht="1.5" customHeight="1"/>
  </sheetData>
  <phoneticPr fontId="0" type="noConversion"/>
  <pageMargins left="0.39370078740157483" right="0.39370078740157483" top="0.59055118110236227" bottom="0.39370078740157483" header="0.51181102362204722" footer="0.51181102362204722"/>
  <pageSetup paperSize="9" scale="88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tabSelected="1" view="pageBreakPreview" zoomScaleNormal="100" zoomScaleSheetLayoutView="100" workbookViewId="0">
      <selection activeCell="A9" sqref="A9:J9"/>
    </sheetView>
  </sheetViews>
  <sheetFormatPr defaultRowHeight="12.75"/>
  <cols>
    <col min="1" max="1" width="8.140625" style="16" customWidth="1"/>
    <col min="2" max="2" width="21.42578125" style="12" customWidth="1"/>
    <col min="3" max="4" width="16.42578125" style="12" customWidth="1"/>
    <col min="5" max="5" width="16.42578125" style="29" customWidth="1"/>
    <col min="6" max="6" width="16.42578125" style="30" customWidth="1"/>
    <col min="7" max="7" width="13.5703125" style="31" customWidth="1"/>
    <col min="8" max="8" width="13.5703125" style="32" customWidth="1"/>
    <col min="9" max="9" width="13.5703125" style="12" customWidth="1"/>
    <col min="10" max="10" width="16.42578125" style="12" customWidth="1"/>
    <col min="11" max="16384" width="9.140625" style="12"/>
  </cols>
  <sheetData>
    <row r="1" spans="1:10" s="1" customFormat="1">
      <c r="A1" s="58"/>
      <c r="E1" s="59"/>
      <c r="F1" s="60"/>
      <c r="G1" s="61"/>
      <c r="H1" s="68" t="s">
        <v>43</v>
      </c>
      <c r="I1" s="68"/>
      <c r="J1" s="68"/>
    </row>
    <row r="2" spans="1:10" s="1" customFormat="1">
      <c r="A2" s="58"/>
      <c r="E2" s="59"/>
      <c r="F2" s="60"/>
      <c r="G2" s="61"/>
      <c r="H2" s="69" t="s">
        <v>40</v>
      </c>
      <c r="I2" s="69"/>
      <c r="J2" s="69"/>
    </row>
    <row r="3" spans="1:10" s="1" customFormat="1">
      <c r="A3" s="58"/>
      <c r="E3" s="59"/>
      <c r="F3" s="60"/>
      <c r="G3" s="61"/>
      <c r="H3" s="69" t="s">
        <v>41</v>
      </c>
      <c r="I3" s="69"/>
      <c r="J3" s="69"/>
    </row>
    <row r="4" spans="1:10" s="1" customFormat="1">
      <c r="A4" s="58"/>
      <c r="E4" s="59"/>
      <c r="F4" s="60"/>
      <c r="G4" s="61"/>
      <c r="H4" s="69" t="s">
        <v>44</v>
      </c>
      <c r="I4" s="69"/>
      <c r="J4" s="69"/>
    </row>
    <row r="5" spans="1:10" s="1" customFormat="1">
      <c r="A5" s="58"/>
      <c r="E5" s="59"/>
      <c r="F5" s="60"/>
      <c r="G5" s="61"/>
      <c r="H5" s="62"/>
    </row>
    <row r="6" spans="1:10" s="1" customFormat="1" ht="14.25" customHeight="1">
      <c r="A6" s="70" t="s">
        <v>25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s="1" customFormat="1" ht="14.25" customHeight="1">
      <c r="A7" s="71" t="s">
        <v>28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s="1" customFormat="1" ht="14.25" customHeight="1">
      <c r="A8" s="70" t="s">
        <v>27</v>
      </c>
      <c r="B8" s="70"/>
      <c r="C8" s="70"/>
      <c r="D8" s="70"/>
      <c r="E8" s="70"/>
      <c r="F8" s="70"/>
      <c r="G8" s="70"/>
      <c r="H8" s="70"/>
      <c r="I8" s="70"/>
      <c r="J8" s="70"/>
    </row>
    <row r="9" spans="1:10" s="1" customFormat="1" ht="14.25" customHeight="1">
      <c r="A9" s="70" t="s">
        <v>26</v>
      </c>
      <c r="B9" s="70"/>
      <c r="C9" s="70"/>
      <c r="D9" s="70"/>
      <c r="E9" s="70"/>
      <c r="F9" s="70"/>
      <c r="G9" s="70"/>
      <c r="H9" s="70"/>
      <c r="I9" s="70"/>
      <c r="J9" s="70"/>
    </row>
    <row r="10" spans="1:10" ht="15.75">
      <c r="A10" s="67"/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5.75" customHeight="1">
      <c r="A11" s="67" t="s">
        <v>12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15.75" customHeight="1">
      <c r="A12" s="67" t="s">
        <v>13</v>
      </c>
      <c r="B12" s="67"/>
      <c r="C12" s="67"/>
      <c r="D12" s="67"/>
      <c r="E12" s="67"/>
      <c r="F12" s="67"/>
      <c r="G12" s="67"/>
      <c r="H12" s="67"/>
      <c r="I12" s="67"/>
      <c r="J12" s="67"/>
    </row>
    <row r="13" spans="1:10" ht="18.75" customHeight="1">
      <c r="A13" s="74" t="s">
        <v>29</v>
      </c>
      <c r="B13" s="74"/>
      <c r="C13" s="74"/>
      <c r="D13" s="74"/>
      <c r="E13" s="74"/>
      <c r="F13" s="74"/>
      <c r="G13" s="74"/>
      <c r="H13" s="74"/>
      <c r="I13" s="74"/>
      <c r="J13" s="74"/>
    </row>
    <row r="14" spans="1:10" ht="15.75" thickBot="1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s="16" customFormat="1" ht="21" customHeight="1" thickBot="1">
      <c r="A15" s="72" t="s">
        <v>14</v>
      </c>
      <c r="B15" s="72" t="s">
        <v>15</v>
      </c>
      <c r="C15" s="72" t="s">
        <v>16</v>
      </c>
      <c r="D15" s="72" t="s">
        <v>17</v>
      </c>
      <c r="E15" s="76" t="s">
        <v>18</v>
      </c>
      <c r="F15" s="77"/>
      <c r="G15" s="77"/>
      <c r="H15" s="77"/>
      <c r="I15" s="78"/>
      <c r="J15" s="72" t="s">
        <v>19</v>
      </c>
    </row>
    <row r="16" spans="1:10" s="16" customFormat="1" ht="45.75" thickBot="1">
      <c r="A16" s="73"/>
      <c r="B16" s="73"/>
      <c r="C16" s="73"/>
      <c r="D16" s="73"/>
      <c r="E16" s="18" t="s">
        <v>20</v>
      </c>
      <c r="F16" s="19" t="s">
        <v>21</v>
      </c>
      <c r="G16" s="20" t="s">
        <v>22</v>
      </c>
      <c r="H16" s="21" t="s">
        <v>23</v>
      </c>
      <c r="I16" s="22" t="s">
        <v>24</v>
      </c>
      <c r="J16" s="73"/>
    </row>
    <row r="17" spans="1:10" ht="15.75" thickBot="1">
      <c r="A17" s="17">
        <v>1</v>
      </c>
      <c r="B17" s="23">
        <v>2</v>
      </c>
      <c r="C17" s="23">
        <v>3</v>
      </c>
      <c r="D17" s="23">
        <v>4</v>
      </c>
      <c r="E17" s="24">
        <v>5</v>
      </c>
      <c r="F17" s="25">
        <v>6</v>
      </c>
      <c r="G17" s="26">
        <v>7</v>
      </c>
      <c r="H17" s="27">
        <v>8</v>
      </c>
      <c r="I17" s="23">
        <v>9</v>
      </c>
      <c r="J17" s="23">
        <v>10</v>
      </c>
    </row>
    <row r="18" spans="1:10" ht="13.5" thickBot="1">
      <c r="A18" s="28"/>
    </row>
    <row r="19" spans="1:10" ht="13.5" thickBot="1">
      <c r="A19" s="79" t="s">
        <v>31</v>
      </c>
      <c r="B19" s="80"/>
      <c r="C19" s="80"/>
      <c r="D19" s="80"/>
      <c r="E19" s="80"/>
      <c r="F19" s="80"/>
      <c r="G19" s="80"/>
      <c r="H19" s="80"/>
      <c r="I19" s="80"/>
      <c r="J19" s="81"/>
    </row>
    <row r="20" spans="1:10" ht="12.75" customHeight="1">
      <c r="A20" s="88" t="s">
        <v>32</v>
      </c>
      <c r="B20" s="89"/>
      <c r="C20" s="89"/>
      <c r="D20" s="89"/>
      <c r="E20" s="89"/>
      <c r="F20" s="89"/>
      <c r="G20" s="89"/>
      <c r="H20" s="89"/>
      <c r="I20" s="89"/>
      <c r="J20" s="90"/>
    </row>
    <row r="21" spans="1:10" ht="13.5" thickBot="1">
      <c r="A21" s="85" t="s">
        <v>33</v>
      </c>
      <c r="B21" s="86"/>
      <c r="C21" s="86"/>
      <c r="D21" s="86"/>
      <c r="E21" s="86"/>
      <c r="F21" s="86"/>
      <c r="G21" s="86"/>
      <c r="H21" s="86"/>
      <c r="I21" s="86"/>
      <c r="J21" s="87"/>
    </row>
    <row r="22" spans="1:10" ht="12" customHeight="1" thickBot="1">
      <c r="A22" s="88"/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13.5" hidden="1" thickBot="1">
      <c r="A23" s="85"/>
      <c r="B23" s="86"/>
      <c r="C23" s="86"/>
      <c r="D23" s="86"/>
      <c r="E23" s="86"/>
      <c r="F23" s="86"/>
      <c r="G23" s="86"/>
      <c r="H23" s="86"/>
      <c r="I23" s="86"/>
      <c r="J23" s="87"/>
    </row>
    <row r="24" spans="1:10" ht="15.75" customHeight="1" thickBot="1">
      <c r="A24" s="82">
        <v>1</v>
      </c>
      <c r="B24" s="82" t="s">
        <v>1</v>
      </c>
      <c r="C24" s="82" t="s">
        <v>30</v>
      </c>
      <c r="D24" s="33" t="s">
        <v>0</v>
      </c>
      <c r="E24" s="34">
        <f>E25+E26+E27+E28+E29+E30+E31</f>
        <v>4711</v>
      </c>
      <c r="F24" s="35">
        <f>F25+F26+F27+F28+F29+F30+F31</f>
        <v>4711</v>
      </c>
      <c r="G24" s="45">
        <f>G25+G26+G27+G28+G29+G30+G31</f>
        <v>0</v>
      </c>
      <c r="H24" s="45">
        <f>H25+H26+H27+H28+H29+H30+H31</f>
        <v>0</v>
      </c>
      <c r="I24" s="45">
        <f>I25+I26+I27+I28+I29+I30+I31</f>
        <v>0</v>
      </c>
      <c r="J24" s="50"/>
    </row>
    <row r="25" spans="1:10" ht="15.75" customHeight="1" thickBot="1">
      <c r="A25" s="83"/>
      <c r="B25" s="83"/>
      <c r="C25" s="83"/>
      <c r="D25" s="13">
        <v>2020</v>
      </c>
      <c r="E25" s="14">
        <v>435.8</v>
      </c>
      <c r="F25" s="36">
        <f t="shared" ref="F25:F30" si="0">E25</f>
        <v>435.8</v>
      </c>
      <c r="G25" s="15"/>
      <c r="H25" s="15"/>
      <c r="I25" s="15"/>
      <c r="J25" s="51">
        <v>77</v>
      </c>
    </row>
    <row r="26" spans="1:10" ht="15.75" customHeight="1" thickBot="1">
      <c r="A26" s="83"/>
      <c r="B26" s="83"/>
      <c r="C26" s="83"/>
      <c r="D26" s="13">
        <v>2021</v>
      </c>
      <c r="E26" s="14">
        <v>435.8</v>
      </c>
      <c r="F26" s="36">
        <f t="shared" si="0"/>
        <v>435.8</v>
      </c>
      <c r="G26" s="15"/>
      <c r="H26" s="15"/>
      <c r="I26" s="15"/>
      <c r="J26" s="51">
        <v>77</v>
      </c>
    </row>
    <row r="27" spans="1:10" ht="15.75" customHeight="1" thickBot="1">
      <c r="A27" s="83"/>
      <c r="B27" s="83"/>
      <c r="C27" s="83"/>
      <c r="D27" s="13">
        <v>2022</v>
      </c>
      <c r="E27" s="14">
        <v>435.8</v>
      </c>
      <c r="F27" s="36">
        <f t="shared" si="0"/>
        <v>435.8</v>
      </c>
      <c r="G27" s="15"/>
      <c r="H27" s="15"/>
      <c r="I27" s="15"/>
      <c r="J27" s="51">
        <v>78</v>
      </c>
    </row>
    <row r="28" spans="1:10" ht="15.75" customHeight="1" thickBot="1">
      <c r="A28" s="83"/>
      <c r="B28" s="83"/>
      <c r="C28" s="83"/>
      <c r="D28" s="13">
        <v>2023</v>
      </c>
      <c r="E28" s="14">
        <v>850.9</v>
      </c>
      <c r="F28" s="36">
        <f t="shared" si="0"/>
        <v>850.9</v>
      </c>
      <c r="G28" s="15"/>
      <c r="H28" s="15"/>
      <c r="I28" s="15"/>
      <c r="J28" s="51">
        <v>78</v>
      </c>
    </row>
    <row r="29" spans="1:10" ht="15.75" customHeight="1" thickBot="1">
      <c r="A29" s="83"/>
      <c r="B29" s="83"/>
      <c r="C29" s="83"/>
      <c r="D29" s="13">
        <v>2024</v>
      </c>
      <c r="E29" s="14">
        <v>850.9</v>
      </c>
      <c r="F29" s="36">
        <f t="shared" si="0"/>
        <v>850.9</v>
      </c>
      <c r="G29" s="15"/>
      <c r="H29" s="15"/>
      <c r="I29" s="15"/>
      <c r="J29" s="51">
        <v>80</v>
      </c>
    </row>
    <row r="30" spans="1:10" ht="15.75" customHeight="1" thickBot="1">
      <c r="A30" s="83"/>
      <c r="B30" s="83"/>
      <c r="C30" s="83"/>
      <c r="D30" s="13">
        <v>2025</v>
      </c>
      <c r="E30" s="14">
        <v>850.9</v>
      </c>
      <c r="F30" s="36">
        <f t="shared" si="0"/>
        <v>850.9</v>
      </c>
      <c r="G30" s="15"/>
      <c r="H30" s="15"/>
      <c r="I30" s="15"/>
      <c r="J30" s="51">
        <v>80</v>
      </c>
    </row>
    <row r="31" spans="1:10" ht="15.75" customHeight="1" thickBot="1">
      <c r="A31" s="84"/>
      <c r="B31" s="84"/>
      <c r="C31" s="84"/>
      <c r="D31" s="13">
        <v>2026</v>
      </c>
      <c r="E31" s="14">
        <v>850.9</v>
      </c>
      <c r="F31" s="36">
        <v>850.9</v>
      </c>
      <c r="G31" s="15"/>
      <c r="H31" s="15"/>
      <c r="I31" s="15"/>
      <c r="J31" s="52">
        <v>80</v>
      </c>
    </row>
    <row r="32" spans="1:10" ht="15.75" customHeight="1" thickBot="1">
      <c r="A32" s="91">
        <v>2</v>
      </c>
      <c r="B32" s="91" t="s">
        <v>2</v>
      </c>
      <c r="C32" s="82" t="s">
        <v>30</v>
      </c>
      <c r="D32" s="10" t="s">
        <v>0</v>
      </c>
      <c r="E32" s="11">
        <f>E33+E34+E35+E36+E37+E38+E39</f>
        <v>11663.3</v>
      </c>
      <c r="F32" s="42">
        <f>F33+F34+F35+F36+F37+F38+F39</f>
        <v>11663.3</v>
      </c>
      <c r="G32" s="46">
        <f>G33+G34+G35+G36+G37+G38+G39</f>
        <v>0</v>
      </c>
      <c r="H32" s="46">
        <f>H33+H34+H35+H36+H37+H38+H39</f>
        <v>0</v>
      </c>
      <c r="I32" s="46">
        <f>I33+I34+I35+I36+I37+I38+I39</f>
        <v>0</v>
      </c>
      <c r="J32" s="53"/>
    </row>
    <row r="33" spans="1:10" ht="15.75" customHeight="1" thickBot="1">
      <c r="A33" s="83"/>
      <c r="B33" s="83"/>
      <c r="C33" s="83"/>
      <c r="D33" s="13">
        <v>2020</v>
      </c>
      <c r="E33" s="14">
        <v>1241.0999999999999</v>
      </c>
      <c r="F33" s="36">
        <v>1241.0999999999999</v>
      </c>
      <c r="G33" s="15"/>
      <c r="H33" s="47"/>
      <c r="I33" s="15"/>
      <c r="J33" s="64">
        <v>73</v>
      </c>
    </row>
    <row r="34" spans="1:10" ht="15.75" customHeight="1" thickBot="1">
      <c r="A34" s="83"/>
      <c r="B34" s="83"/>
      <c r="C34" s="83"/>
      <c r="D34" s="13">
        <v>2021</v>
      </c>
      <c r="E34" s="14">
        <v>1241.0999999999999</v>
      </c>
      <c r="F34" s="36">
        <v>1241.0999999999999</v>
      </c>
      <c r="G34" s="15"/>
      <c r="H34" s="47"/>
      <c r="I34" s="15"/>
      <c r="J34" s="51">
        <v>73</v>
      </c>
    </row>
    <row r="35" spans="1:10" ht="15.75" customHeight="1" thickBot="1">
      <c r="A35" s="83"/>
      <c r="B35" s="83"/>
      <c r="C35" s="83"/>
      <c r="D35" s="13">
        <v>2022</v>
      </c>
      <c r="E35" s="14">
        <v>1241.0999999999999</v>
      </c>
      <c r="F35" s="36">
        <v>1241.0999999999999</v>
      </c>
      <c r="G35" s="15"/>
      <c r="H35" s="47"/>
      <c r="I35" s="15"/>
      <c r="J35" s="51">
        <v>74</v>
      </c>
    </row>
    <row r="36" spans="1:10" ht="15.75" customHeight="1" thickBot="1">
      <c r="A36" s="83"/>
      <c r="B36" s="83"/>
      <c r="C36" s="83"/>
      <c r="D36" s="13">
        <v>2023</v>
      </c>
      <c r="E36" s="14">
        <v>1985</v>
      </c>
      <c r="F36" s="36">
        <v>1985</v>
      </c>
      <c r="G36" s="15"/>
      <c r="H36" s="47"/>
      <c r="I36" s="15"/>
      <c r="J36" s="51">
        <v>74</v>
      </c>
    </row>
    <row r="37" spans="1:10" ht="15.75" customHeight="1" thickBot="1">
      <c r="A37" s="83"/>
      <c r="B37" s="83"/>
      <c r="C37" s="83"/>
      <c r="D37" s="13">
        <v>2024</v>
      </c>
      <c r="E37" s="14">
        <v>1985</v>
      </c>
      <c r="F37" s="36">
        <v>1985</v>
      </c>
      <c r="G37" s="15"/>
      <c r="H37" s="47"/>
      <c r="I37" s="15"/>
      <c r="J37" s="51">
        <v>75</v>
      </c>
    </row>
    <row r="38" spans="1:10" ht="15.75" customHeight="1" thickBot="1">
      <c r="A38" s="83"/>
      <c r="B38" s="83"/>
      <c r="C38" s="83"/>
      <c r="D38" s="13">
        <v>2025</v>
      </c>
      <c r="E38" s="14">
        <v>1985</v>
      </c>
      <c r="F38" s="36">
        <v>1985</v>
      </c>
      <c r="G38" s="15"/>
      <c r="H38" s="47"/>
      <c r="I38" s="15"/>
      <c r="J38" s="51">
        <v>75</v>
      </c>
    </row>
    <row r="39" spans="1:10" ht="15.75" customHeight="1" thickBot="1">
      <c r="A39" s="92"/>
      <c r="B39" s="92"/>
      <c r="C39" s="92"/>
      <c r="D39" s="13">
        <v>2026</v>
      </c>
      <c r="E39" s="14">
        <v>1985</v>
      </c>
      <c r="F39" s="36">
        <v>1985</v>
      </c>
      <c r="G39" s="15"/>
      <c r="H39" s="47"/>
      <c r="I39" s="15"/>
      <c r="J39" s="52">
        <v>75</v>
      </c>
    </row>
    <row r="40" spans="1:10" ht="15.75" customHeight="1" thickBot="1">
      <c r="A40" s="82">
        <v>3</v>
      </c>
      <c r="B40" s="93" t="s">
        <v>3</v>
      </c>
      <c r="C40" s="82" t="s">
        <v>30</v>
      </c>
      <c r="D40" s="56" t="s">
        <v>0</v>
      </c>
      <c r="E40" s="34">
        <f>E41+E42+E43+E44+E45+E46+E47+E48</f>
        <v>34898.400000000001</v>
      </c>
      <c r="F40" s="35">
        <f>F41+F42+F43+F44+F45+F46+F47+F48</f>
        <v>34898.400000000001</v>
      </c>
      <c r="G40" s="45">
        <f>G41+G42+G43+G44+G45+G46+G47</f>
        <v>0</v>
      </c>
      <c r="H40" s="45">
        <f>H41+H42+H43+H44+H45+H46+H47</f>
        <v>0</v>
      </c>
      <c r="I40" s="45">
        <f>I41+I42+I43+I44+I45+I46+I47</f>
        <v>0</v>
      </c>
      <c r="J40" s="53"/>
    </row>
    <row r="41" spans="1:10" ht="15.75" customHeight="1" thickBot="1">
      <c r="A41" s="83"/>
      <c r="B41" s="94"/>
      <c r="C41" s="83"/>
      <c r="D41" s="13">
        <v>2020</v>
      </c>
      <c r="E41" s="14">
        <v>3912.8</v>
      </c>
      <c r="F41" s="36">
        <v>3912.8</v>
      </c>
      <c r="G41" s="15"/>
      <c r="H41" s="15"/>
      <c r="I41" s="15"/>
      <c r="J41" s="51">
        <v>70</v>
      </c>
    </row>
    <row r="42" spans="1:10" ht="15.75" customHeight="1" thickBot="1">
      <c r="A42" s="83"/>
      <c r="B42" s="94"/>
      <c r="C42" s="83"/>
      <c r="D42" s="13">
        <v>2021</v>
      </c>
      <c r="E42" s="14">
        <v>3892.8</v>
      </c>
      <c r="F42" s="36">
        <v>3892.8</v>
      </c>
      <c r="G42" s="15"/>
      <c r="H42" s="15"/>
      <c r="I42" s="15"/>
      <c r="J42" s="51">
        <v>70</v>
      </c>
    </row>
    <row r="43" spans="1:10" ht="15.75" customHeight="1" thickBot="1">
      <c r="A43" s="83"/>
      <c r="B43" s="94"/>
      <c r="C43" s="83"/>
      <c r="D43" s="13">
        <v>2022</v>
      </c>
      <c r="E43" s="14">
        <v>3892.8</v>
      </c>
      <c r="F43" s="36">
        <v>3892.8</v>
      </c>
      <c r="G43" s="15"/>
      <c r="H43" s="15"/>
      <c r="I43" s="15"/>
      <c r="J43" s="51">
        <v>71</v>
      </c>
    </row>
    <row r="44" spans="1:10" ht="15.75" customHeight="1" thickBot="1">
      <c r="A44" s="83"/>
      <c r="B44" s="94"/>
      <c r="C44" s="83"/>
      <c r="D44" s="13">
        <v>2023</v>
      </c>
      <c r="E44" s="14">
        <v>5800</v>
      </c>
      <c r="F44" s="36">
        <v>5800</v>
      </c>
      <c r="G44" s="15"/>
      <c r="H44" s="15"/>
      <c r="I44" s="15"/>
      <c r="J44" s="51">
        <v>71</v>
      </c>
    </row>
    <row r="45" spans="1:10" ht="15.75" customHeight="1" thickBot="1">
      <c r="A45" s="83"/>
      <c r="B45" s="94"/>
      <c r="C45" s="83"/>
      <c r="D45" s="13">
        <v>2024</v>
      </c>
      <c r="E45" s="14">
        <v>5800</v>
      </c>
      <c r="F45" s="36">
        <v>5800</v>
      </c>
      <c r="G45" s="15"/>
      <c r="H45" s="15"/>
      <c r="I45" s="15"/>
      <c r="J45" s="51">
        <v>72</v>
      </c>
    </row>
    <row r="46" spans="1:10" ht="15.75" customHeight="1" thickBot="1">
      <c r="A46" s="83"/>
      <c r="B46" s="94"/>
      <c r="C46" s="83"/>
      <c r="D46" s="13">
        <v>2025</v>
      </c>
      <c r="E46" s="14">
        <v>5800</v>
      </c>
      <c r="F46" s="36">
        <v>5800</v>
      </c>
      <c r="G46" s="15"/>
      <c r="H46" s="15"/>
      <c r="I46" s="15"/>
      <c r="J46" s="51">
        <v>72</v>
      </c>
    </row>
    <row r="47" spans="1:10" ht="15.75" customHeight="1" thickBot="1">
      <c r="A47" s="83"/>
      <c r="B47" s="95"/>
      <c r="C47" s="84"/>
      <c r="D47" s="13">
        <v>2026</v>
      </c>
      <c r="E47" s="14">
        <v>5800</v>
      </c>
      <c r="F47" s="36">
        <v>5800</v>
      </c>
      <c r="G47" s="15"/>
      <c r="H47" s="15"/>
      <c r="I47" s="15"/>
      <c r="J47" s="51">
        <v>72</v>
      </c>
    </row>
    <row r="48" spans="1:10" ht="15.75" customHeight="1" thickBot="1">
      <c r="A48" s="82" t="s">
        <v>11</v>
      </c>
      <c r="B48" s="91" t="s">
        <v>10</v>
      </c>
      <c r="C48" s="82" t="s">
        <v>30</v>
      </c>
      <c r="D48" s="10" t="s">
        <v>0</v>
      </c>
      <c r="E48" s="11">
        <f>E49+E50+E51+E52+E53+E54+E55</f>
        <v>0</v>
      </c>
      <c r="F48" s="42">
        <f>F49+F50+F51+F52+F53+F54+F55</f>
        <v>0</v>
      </c>
      <c r="G48" s="46">
        <f>G49+G50+G51+G52+G53+G54+G55</f>
        <v>0</v>
      </c>
      <c r="H48" s="46">
        <f>H49+H50+H51+H52+H53+H54+H55</f>
        <v>0</v>
      </c>
      <c r="I48" s="46">
        <f>I49+I50+I51+I52+I53+I54+I55</f>
        <v>0</v>
      </c>
      <c r="J48" s="53"/>
    </row>
    <row r="49" spans="1:10" ht="15.75" customHeight="1" thickBot="1">
      <c r="A49" s="83"/>
      <c r="B49" s="83"/>
      <c r="C49" s="83"/>
      <c r="D49" s="13">
        <v>2020</v>
      </c>
      <c r="E49" s="14">
        <v>0</v>
      </c>
      <c r="F49" s="14">
        <v>0</v>
      </c>
      <c r="G49" s="15"/>
      <c r="H49" s="15"/>
      <c r="I49" s="15"/>
      <c r="J49" s="51">
        <v>70</v>
      </c>
    </row>
    <row r="50" spans="1:10" ht="15.75" customHeight="1" thickBot="1">
      <c r="A50" s="83"/>
      <c r="B50" s="83"/>
      <c r="C50" s="83"/>
      <c r="D50" s="13">
        <v>2021</v>
      </c>
      <c r="E50" s="14">
        <v>0</v>
      </c>
      <c r="F50" s="14">
        <v>0</v>
      </c>
      <c r="G50" s="15"/>
      <c r="H50" s="15"/>
      <c r="I50" s="15"/>
      <c r="J50" s="51">
        <v>70</v>
      </c>
    </row>
    <row r="51" spans="1:10" ht="15.75" customHeight="1" thickBot="1">
      <c r="A51" s="83"/>
      <c r="B51" s="83"/>
      <c r="C51" s="83"/>
      <c r="D51" s="13">
        <v>2022</v>
      </c>
      <c r="E51" s="14">
        <v>0</v>
      </c>
      <c r="F51" s="14">
        <v>0</v>
      </c>
      <c r="G51" s="15"/>
      <c r="H51" s="15"/>
      <c r="I51" s="15"/>
      <c r="J51" s="51">
        <v>71</v>
      </c>
    </row>
    <row r="52" spans="1:10" ht="15.75" customHeight="1" thickBot="1">
      <c r="A52" s="83"/>
      <c r="B52" s="83"/>
      <c r="C52" s="83"/>
      <c r="D52" s="13">
        <v>2023</v>
      </c>
      <c r="E52" s="14">
        <v>0</v>
      </c>
      <c r="F52" s="14">
        <v>0</v>
      </c>
      <c r="G52" s="15"/>
      <c r="H52" s="15"/>
      <c r="I52" s="15"/>
      <c r="J52" s="51">
        <v>71</v>
      </c>
    </row>
    <row r="53" spans="1:10" ht="15.75" customHeight="1" thickBot="1">
      <c r="A53" s="83"/>
      <c r="B53" s="83"/>
      <c r="C53" s="83"/>
      <c r="D53" s="13">
        <v>2024</v>
      </c>
      <c r="E53" s="14">
        <v>0</v>
      </c>
      <c r="F53" s="14">
        <v>0</v>
      </c>
      <c r="G53" s="15"/>
      <c r="H53" s="15"/>
      <c r="I53" s="15"/>
      <c r="J53" s="51">
        <v>72</v>
      </c>
    </row>
    <row r="54" spans="1:10" ht="15.75" customHeight="1" thickBot="1">
      <c r="A54" s="83"/>
      <c r="B54" s="83"/>
      <c r="C54" s="83"/>
      <c r="D54" s="13">
        <v>2025</v>
      </c>
      <c r="E54" s="14">
        <v>0</v>
      </c>
      <c r="F54" s="14">
        <v>0</v>
      </c>
      <c r="G54" s="15"/>
      <c r="H54" s="15"/>
      <c r="I54" s="15"/>
      <c r="J54" s="51">
        <v>72</v>
      </c>
    </row>
    <row r="55" spans="1:10" ht="15.75" customHeight="1" thickBot="1">
      <c r="A55" s="92"/>
      <c r="B55" s="84"/>
      <c r="C55" s="84"/>
      <c r="D55" s="13">
        <v>2026</v>
      </c>
      <c r="E55" s="14">
        <v>0</v>
      </c>
      <c r="F55" s="14">
        <v>0</v>
      </c>
      <c r="G55" s="15"/>
      <c r="H55" s="15"/>
      <c r="I55" s="15"/>
      <c r="J55" s="51">
        <v>72</v>
      </c>
    </row>
    <row r="56" spans="1:10" ht="15.75" customHeight="1" thickBot="1">
      <c r="A56" s="83">
        <v>4</v>
      </c>
      <c r="B56" s="91" t="s">
        <v>4</v>
      </c>
      <c r="C56" s="82" t="s">
        <v>30</v>
      </c>
      <c r="D56" s="10" t="s">
        <v>0</v>
      </c>
      <c r="E56" s="11">
        <f>E57+E58+E59+E60+E61+E62+E63</f>
        <v>4914.8999999999996</v>
      </c>
      <c r="F56" s="42">
        <f>F57+F58+F59+F60+F61+F62+F63</f>
        <v>4914.8999999999996</v>
      </c>
      <c r="G56" s="46">
        <f>G57+G58+G59+G60+G61+G62+G63</f>
        <v>0</v>
      </c>
      <c r="H56" s="46">
        <f>H57+H58+H59+H60+H61+H62+H63</f>
        <v>0</v>
      </c>
      <c r="I56" s="46">
        <f>I57+I58+I59+I60+I61+I62+I63</f>
        <v>0</v>
      </c>
      <c r="J56" s="54"/>
    </row>
    <row r="57" spans="1:10" ht="15.75" customHeight="1" thickBot="1">
      <c r="A57" s="83"/>
      <c r="B57" s="83"/>
      <c r="C57" s="83"/>
      <c r="D57" s="13">
        <v>2020</v>
      </c>
      <c r="E57" s="14">
        <v>510.3</v>
      </c>
      <c r="F57" s="36">
        <v>510.3</v>
      </c>
      <c r="G57" s="47"/>
      <c r="H57" s="15"/>
      <c r="I57" s="15"/>
      <c r="J57" s="65">
        <v>68</v>
      </c>
    </row>
    <row r="58" spans="1:10" ht="15.75" customHeight="1" thickBot="1">
      <c r="A58" s="83"/>
      <c r="B58" s="83"/>
      <c r="C58" s="83"/>
      <c r="D58" s="13">
        <v>2021</v>
      </c>
      <c r="E58" s="14">
        <v>510.3</v>
      </c>
      <c r="F58" s="36">
        <v>510.3</v>
      </c>
      <c r="G58" s="47"/>
      <c r="H58" s="15"/>
      <c r="I58" s="15"/>
      <c r="J58" s="55">
        <v>68</v>
      </c>
    </row>
    <row r="59" spans="1:10" ht="15.75" customHeight="1" thickBot="1">
      <c r="A59" s="83"/>
      <c r="B59" s="83"/>
      <c r="C59" s="83"/>
      <c r="D59" s="13">
        <v>2022</v>
      </c>
      <c r="E59" s="14">
        <v>510.3</v>
      </c>
      <c r="F59" s="36">
        <v>510.3</v>
      </c>
      <c r="G59" s="47"/>
      <c r="H59" s="15"/>
      <c r="I59" s="15"/>
      <c r="J59" s="55">
        <v>69</v>
      </c>
    </row>
    <row r="60" spans="1:10" ht="15.75" customHeight="1" thickBot="1">
      <c r="A60" s="83"/>
      <c r="B60" s="83"/>
      <c r="C60" s="83"/>
      <c r="D60" s="13">
        <v>2023</v>
      </c>
      <c r="E60" s="14">
        <v>846</v>
      </c>
      <c r="F60" s="36">
        <v>846</v>
      </c>
      <c r="G60" s="47"/>
      <c r="H60" s="15"/>
      <c r="I60" s="15"/>
      <c r="J60" s="55">
        <v>69</v>
      </c>
    </row>
    <row r="61" spans="1:10" ht="15.75" customHeight="1" thickBot="1">
      <c r="A61" s="83"/>
      <c r="B61" s="83"/>
      <c r="C61" s="83"/>
      <c r="D61" s="13">
        <v>2024</v>
      </c>
      <c r="E61" s="14">
        <v>846</v>
      </c>
      <c r="F61" s="36">
        <v>846</v>
      </c>
      <c r="G61" s="47"/>
      <c r="H61" s="15"/>
      <c r="I61" s="15"/>
      <c r="J61" s="55">
        <v>70</v>
      </c>
    </row>
    <row r="62" spans="1:10" ht="15.75" customHeight="1" thickBot="1">
      <c r="A62" s="83"/>
      <c r="B62" s="83"/>
      <c r="C62" s="83"/>
      <c r="D62" s="13">
        <v>2025</v>
      </c>
      <c r="E62" s="14">
        <v>846</v>
      </c>
      <c r="F62" s="36">
        <v>846</v>
      </c>
      <c r="G62" s="47"/>
      <c r="H62" s="15"/>
      <c r="I62" s="15"/>
      <c r="J62" s="55">
        <v>70</v>
      </c>
    </row>
    <row r="63" spans="1:10" ht="15.75" customHeight="1" thickBot="1">
      <c r="A63" s="84"/>
      <c r="B63" s="84"/>
      <c r="C63" s="84"/>
      <c r="D63" s="13">
        <v>2026</v>
      </c>
      <c r="E63" s="14">
        <v>846</v>
      </c>
      <c r="F63" s="36">
        <v>846</v>
      </c>
      <c r="G63" s="47"/>
      <c r="H63" s="15"/>
      <c r="I63" s="15"/>
      <c r="J63" s="57">
        <v>70</v>
      </c>
    </row>
    <row r="64" spans="1:10" ht="15.75" customHeight="1" thickBot="1">
      <c r="A64" s="91">
        <v>5</v>
      </c>
      <c r="B64" s="91" t="s">
        <v>5</v>
      </c>
      <c r="C64" s="82" t="s">
        <v>30</v>
      </c>
      <c r="D64" s="33" t="s">
        <v>0</v>
      </c>
      <c r="E64" s="34">
        <f>E65+E66+E67+E68+E69+E70+E71</f>
        <v>14630.5</v>
      </c>
      <c r="F64" s="35">
        <f>F65+F66+F67+F68+F69+F70+F71</f>
        <v>14630.5</v>
      </c>
      <c r="G64" s="45">
        <f>G65+G66+G67+G68+G69+G70+G71</f>
        <v>0</v>
      </c>
      <c r="H64" s="45">
        <f>H65+H66+H67+H68+H69+H70+H71</f>
        <v>0</v>
      </c>
      <c r="I64" s="45">
        <f>I65+I66+I67+I68+I69+I70+I71</f>
        <v>0</v>
      </c>
      <c r="J64" s="54"/>
    </row>
    <row r="65" spans="1:10" ht="15.75" customHeight="1" thickBot="1">
      <c r="A65" s="83"/>
      <c r="B65" s="83"/>
      <c r="C65" s="83"/>
      <c r="D65" s="13">
        <v>2020</v>
      </c>
      <c r="E65" s="14">
        <v>1527.5</v>
      </c>
      <c r="F65" s="36">
        <v>1527.5</v>
      </c>
      <c r="G65" s="47"/>
      <c r="H65" s="15"/>
      <c r="I65" s="15"/>
      <c r="J65" s="55">
        <v>82</v>
      </c>
    </row>
    <row r="66" spans="1:10" ht="15.75" customHeight="1" thickBot="1">
      <c r="A66" s="83"/>
      <c r="B66" s="83"/>
      <c r="C66" s="83"/>
      <c r="D66" s="13">
        <v>2021</v>
      </c>
      <c r="E66" s="14">
        <v>1527.5</v>
      </c>
      <c r="F66" s="36">
        <v>1527.5</v>
      </c>
      <c r="G66" s="47"/>
      <c r="H66" s="15"/>
      <c r="I66" s="15"/>
      <c r="J66" s="55">
        <v>82</v>
      </c>
    </row>
    <row r="67" spans="1:10" ht="15.75" customHeight="1" thickBot="1">
      <c r="A67" s="83"/>
      <c r="B67" s="83"/>
      <c r="C67" s="83"/>
      <c r="D67" s="13">
        <v>2022</v>
      </c>
      <c r="E67" s="14">
        <v>1527.5</v>
      </c>
      <c r="F67" s="36">
        <v>1527.5</v>
      </c>
      <c r="G67" s="47"/>
      <c r="H67" s="15"/>
      <c r="I67" s="15"/>
      <c r="J67" s="55">
        <v>83</v>
      </c>
    </row>
    <row r="68" spans="1:10" ht="15.75" customHeight="1" thickBot="1">
      <c r="A68" s="83"/>
      <c r="B68" s="83"/>
      <c r="C68" s="83"/>
      <c r="D68" s="13">
        <v>2023</v>
      </c>
      <c r="E68" s="14">
        <v>2512</v>
      </c>
      <c r="F68" s="36">
        <v>2512</v>
      </c>
      <c r="G68" s="47"/>
      <c r="H68" s="15"/>
      <c r="I68" s="15"/>
      <c r="J68" s="55">
        <v>83</v>
      </c>
    </row>
    <row r="69" spans="1:10" ht="15.75" customHeight="1" thickBot="1">
      <c r="A69" s="83"/>
      <c r="B69" s="83"/>
      <c r="C69" s="83"/>
      <c r="D69" s="13">
        <v>2024</v>
      </c>
      <c r="E69" s="14">
        <v>2512</v>
      </c>
      <c r="F69" s="36">
        <v>2512</v>
      </c>
      <c r="G69" s="47"/>
      <c r="H69" s="15"/>
      <c r="I69" s="15"/>
      <c r="J69" s="55">
        <v>84</v>
      </c>
    </row>
    <row r="70" spans="1:10" ht="15.75" customHeight="1" thickBot="1">
      <c r="A70" s="83"/>
      <c r="B70" s="83"/>
      <c r="C70" s="83"/>
      <c r="D70" s="13">
        <v>2025</v>
      </c>
      <c r="E70" s="14">
        <v>2512</v>
      </c>
      <c r="F70" s="36">
        <v>2512</v>
      </c>
      <c r="G70" s="47"/>
      <c r="H70" s="15"/>
      <c r="I70" s="15"/>
      <c r="J70" s="55">
        <v>84</v>
      </c>
    </row>
    <row r="71" spans="1:10" ht="15.75" customHeight="1" thickBot="1">
      <c r="A71" s="92"/>
      <c r="B71" s="92"/>
      <c r="C71" s="92"/>
      <c r="D71" s="13">
        <v>2026</v>
      </c>
      <c r="E71" s="14">
        <v>2512</v>
      </c>
      <c r="F71" s="36">
        <v>2512</v>
      </c>
      <c r="G71" s="47"/>
      <c r="H71" s="15"/>
      <c r="I71" s="15"/>
      <c r="J71" s="57">
        <v>84</v>
      </c>
    </row>
    <row r="72" spans="1:10" ht="15.75" customHeight="1" thickBot="1">
      <c r="A72" s="82" t="s">
        <v>34</v>
      </c>
      <c r="B72" s="93" t="s">
        <v>6</v>
      </c>
      <c r="C72" s="82" t="s">
        <v>30</v>
      </c>
      <c r="D72" s="56" t="s">
        <v>0</v>
      </c>
      <c r="E72" s="34">
        <f>E73+E74+E75+E76+E77+E78+E79</f>
        <v>6327.9999999999991</v>
      </c>
      <c r="F72" s="35">
        <f>F73+F74+F75+F76+F77+F78+F79</f>
        <v>6327.9999999999991</v>
      </c>
      <c r="G72" s="45">
        <f>G73+G74+G75+G76+G77+G78+G79</f>
        <v>0</v>
      </c>
      <c r="H72" s="45">
        <f>H73+H74+H75+H76+H77+H78+H79</f>
        <v>0</v>
      </c>
      <c r="I72" s="45">
        <f>I73+I74+I75+I76+I77+I78+I79</f>
        <v>0</v>
      </c>
      <c r="J72" s="53"/>
    </row>
    <row r="73" spans="1:10" ht="15.75" customHeight="1" thickBot="1">
      <c r="A73" s="83"/>
      <c r="B73" s="94"/>
      <c r="C73" s="83"/>
      <c r="D73" s="13">
        <v>2020</v>
      </c>
      <c r="E73" s="14">
        <v>672.4</v>
      </c>
      <c r="F73" s="36">
        <v>672.4</v>
      </c>
      <c r="G73" s="47"/>
      <c r="H73" s="15"/>
      <c r="I73" s="15"/>
      <c r="J73" s="51">
        <v>70</v>
      </c>
    </row>
    <row r="74" spans="1:10" ht="15.75" customHeight="1" thickBot="1">
      <c r="A74" s="83"/>
      <c r="B74" s="94"/>
      <c r="C74" s="83"/>
      <c r="D74" s="13">
        <v>2021</v>
      </c>
      <c r="E74" s="14">
        <v>672.4</v>
      </c>
      <c r="F74" s="36">
        <v>672.4</v>
      </c>
      <c r="G74" s="47"/>
      <c r="H74" s="15"/>
      <c r="I74" s="15"/>
      <c r="J74" s="51">
        <v>70</v>
      </c>
    </row>
    <row r="75" spans="1:10" ht="15.75" customHeight="1" thickBot="1">
      <c r="A75" s="83"/>
      <c r="B75" s="94"/>
      <c r="C75" s="83"/>
      <c r="D75" s="13">
        <v>2022</v>
      </c>
      <c r="E75" s="14">
        <v>672.4</v>
      </c>
      <c r="F75" s="36">
        <v>672.4</v>
      </c>
      <c r="G75" s="47"/>
      <c r="H75" s="15"/>
      <c r="I75" s="15"/>
      <c r="J75" s="51">
        <v>73</v>
      </c>
    </row>
    <row r="76" spans="1:10" ht="15.75" customHeight="1" thickBot="1">
      <c r="A76" s="83"/>
      <c r="B76" s="94"/>
      <c r="C76" s="83"/>
      <c r="D76" s="13">
        <v>2023</v>
      </c>
      <c r="E76" s="14">
        <v>1077.7</v>
      </c>
      <c r="F76" s="36">
        <v>1077.7</v>
      </c>
      <c r="G76" s="47"/>
      <c r="H76" s="15"/>
      <c r="I76" s="15"/>
      <c r="J76" s="51">
        <v>73</v>
      </c>
    </row>
    <row r="77" spans="1:10" ht="15.75" customHeight="1" thickBot="1">
      <c r="A77" s="83"/>
      <c r="B77" s="94"/>
      <c r="C77" s="83"/>
      <c r="D77" s="13">
        <v>2024</v>
      </c>
      <c r="E77" s="14">
        <v>1077.7</v>
      </c>
      <c r="F77" s="36">
        <v>1077.7</v>
      </c>
      <c r="G77" s="47"/>
      <c r="H77" s="15"/>
      <c r="I77" s="15"/>
      <c r="J77" s="51">
        <v>78</v>
      </c>
    </row>
    <row r="78" spans="1:10" ht="15.75" customHeight="1" thickBot="1">
      <c r="A78" s="83"/>
      <c r="B78" s="94"/>
      <c r="C78" s="83"/>
      <c r="D78" s="13">
        <v>2025</v>
      </c>
      <c r="E78" s="14">
        <v>1077.7</v>
      </c>
      <c r="F78" s="36">
        <v>1077.7</v>
      </c>
      <c r="G78" s="47"/>
      <c r="H78" s="15"/>
      <c r="I78" s="15"/>
      <c r="J78" s="51">
        <v>78</v>
      </c>
    </row>
    <row r="79" spans="1:10" ht="15.75" customHeight="1" thickBot="1">
      <c r="A79" s="84"/>
      <c r="B79" s="95"/>
      <c r="C79" s="84"/>
      <c r="D79" s="13">
        <v>2026</v>
      </c>
      <c r="E79" s="14">
        <v>1077.7</v>
      </c>
      <c r="F79" s="36">
        <v>1077.7</v>
      </c>
      <c r="G79" s="47"/>
      <c r="H79" s="15"/>
      <c r="I79" s="15"/>
      <c r="J79" s="51">
        <v>78</v>
      </c>
    </row>
    <row r="80" spans="1:10" ht="15.75" customHeight="1" thickBot="1">
      <c r="A80" s="91">
        <v>7</v>
      </c>
      <c r="B80" s="91" t="s">
        <v>7</v>
      </c>
      <c r="C80" s="82" t="s">
        <v>30</v>
      </c>
      <c r="D80" s="10" t="s">
        <v>0</v>
      </c>
      <c r="E80" s="11">
        <f>E81+E82+E83+E84+E85+E86+E87</f>
        <v>5156.1000000000004</v>
      </c>
      <c r="F80" s="42">
        <f>F81+F82+F83+F84+F85+F86+F87</f>
        <v>5156.1000000000004</v>
      </c>
      <c r="G80" s="46">
        <f>G81+G82+G83+G84+G85+G86+G87</f>
        <v>0</v>
      </c>
      <c r="H80" s="46">
        <f>H81+H82+H83+H84+H85+H86+H87</f>
        <v>0</v>
      </c>
      <c r="I80" s="46">
        <f>I81+I82+I83+I84+I85+I86+I87</f>
        <v>0</v>
      </c>
      <c r="J80" s="53"/>
    </row>
    <row r="81" spans="1:10" ht="15.75" customHeight="1" thickBot="1">
      <c r="A81" s="83"/>
      <c r="B81" s="83"/>
      <c r="C81" s="83"/>
      <c r="D81" s="13">
        <v>2020</v>
      </c>
      <c r="E81" s="14">
        <v>406.7</v>
      </c>
      <c r="F81" s="36">
        <v>406.7</v>
      </c>
      <c r="G81" s="47"/>
      <c r="H81" s="15"/>
      <c r="I81" s="15"/>
      <c r="J81" s="55">
        <v>82</v>
      </c>
    </row>
    <row r="82" spans="1:10" ht="15.75" customHeight="1" thickBot="1">
      <c r="A82" s="83"/>
      <c r="B82" s="83"/>
      <c r="C82" s="83"/>
      <c r="D82" s="13">
        <v>2021</v>
      </c>
      <c r="E82" s="14">
        <v>406.7</v>
      </c>
      <c r="F82" s="36">
        <v>406.7</v>
      </c>
      <c r="G82" s="47"/>
      <c r="H82" s="15"/>
      <c r="I82" s="15"/>
      <c r="J82" s="55">
        <v>82</v>
      </c>
    </row>
    <row r="83" spans="1:10" ht="15.75" customHeight="1" thickBot="1">
      <c r="A83" s="83"/>
      <c r="B83" s="83"/>
      <c r="C83" s="83"/>
      <c r="D83" s="13">
        <v>2022</v>
      </c>
      <c r="E83" s="14">
        <v>406.7</v>
      </c>
      <c r="F83" s="36">
        <v>406.7</v>
      </c>
      <c r="G83" s="47"/>
      <c r="H83" s="15"/>
      <c r="I83" s="15"/>
      <c r="J83" s="55">
        <v>83</v>
      </c>
    </row>
    <row r="84" spans="1:10" ht="15.75" customHeight="1" thickBot="1">
      <c r="A84" s="83"/>
      <c r="B84" s="83"/>
      <c r="C84" s="83"/>
      <c r="D84" s="13">
        <v>2023</v>
      </c>
      <c r="E84" s="14">
        <v>984</v>
      </c>
      <c r="F84" s="36">
        <v>984</v>
      </c>
      <c r="G84" s="47"/>
      <c r="H84" s="15"/>
      <c r="I84" s="15"/>
      <c r="J84" s="55">
        <v>83</v>
      </c>
    </row>
    <row r="85" spans="1:10" ht="15.75" customHeight="1" thickBot="1">
      <c r="A85" s="83"/>
      <c r="B85" s="83"/>
      <c r="C85" s="83"/>
      <c r="D85" s="13">
        <v>2024</v>
      </c>
      <c r="E85" s="14">
        <v>984</v>
      </c>
      <c r="F85" s="36">
        <v>984</v>
      </c>
      <c r="G85" s="47"/>
      <c r="H85" s="15"/>
      <c r="I85" s="15"/>
      <c r="J85" s="55">
        <v>84</v>
      </c>
    </row>
    <row r="86" spans="1:10" ht="15.75" customHeight="1" thickBot="1">
      <c r="A86" s="83"/>
      <c r="B86" s="83"/>
      <c r="C86" s="83"/>
      <c r="D86" s="13">
        <v>2025</v>
      </c>
      <c r="E86" s="14">
        <v>984</v>
      </c>
      <c r="F86" s="36">
        <v>984</v>
      </c>
      <c r="G86" s="47"/>
      <c r="H86" s="15"/>
      <c r="I86" s="15"/>
      <c r="J86" s="55">
        <v>84</v>
      </c>
    </row>
    <row r="87" spans="1:10" ht="15.75" customHeight="1" thickBot="1">
      <c r="A87" s="84"/>
      <c r="B87" s="84"/>
      <c r="C87" s="84"/>
      <c r="D87" s="13">
        <v>2026</v>
      </c>
      <c r="E87" s="14">
        <v>984</v>
      </c>
      <c r="F87" s="36">
        <v>984</v>
      </c>
      <c r="G87" s="47"/>
      <c r="H87" s="15"/>
      <c r="I87" s="15"/>
      <c r="J87" s="55">
        <v>84</v>
      </c>
    </row>
    <row r="88" spans="1:10" ht="15.75" customHeight="1" thickBot="1">
      <c r="A88" s="91">
        <v>8</v>
      </c>
      <c r="B88" s="91" t="s">
        <v>8</v>
      </c>
      <c r="C88" s="91" t="s">
        <v>37</v>
      </c>
      <c r="D88" s="10" t="s">
        <v>0</v>
      </c>
      <c r="E88" s="11">
        <f>E89+E90+E91+E92+E93+E94+E95</f>
        <v>21558.9</v>
      </c>
      <c r="F88" s="42">
        <f>F89+F90+F91+F92+F93+F94+F95</f>
        <v>21558.9</v>
      </c>
      <c r="G88" s="46">
        <f>G89+G90+G91+G92+G93+G94+G95</f>
        <v>0</v>
      </c>
      <c r="H88" s="46">
        <f>H89+H90+H91+H92+H93+H94+H95</f>
        <v>0</v>
      </c>
      <c r="I88" s="46">
        <f>I89+I90+I91+I92+I93+I94+I95</f>
        <v>0</v>
      </c>
      <c r="J88" s="53"/>
    </row>
    <row r="89" spans="1:10" ht="15.75" customHeight="1" thickBot="1">
      <c r="A89" s="83"/>
      <c r="B89" s="83"/>
      <c r="C89" s="83"/>
      <c r="D89" s="13">
        <v>2020</v>
      </c>
      <c r="E89" s="14">
        <v>21558.9</v>
      </c>
      <c r="F89" s="14">
        <v>21558.9</v>
      </c>
      <c r="G89" s="47"/>
      <c r="H89" s="15"/>
      <c r="I89" s="15"/>
      <c r="J89" s="51" t="s">
        <v>38</v>
      </c>
    </row>
    <row r="90" spans="1:10" ht="15.75" customHeight="1" thickBot="1">
      <c r="A90" s="83"/>
      <c r="B90" s="83"/>
      <c r="C90" s="83"/>
      <c r="D90" s="13">
        <v>2021</v>
      </c>
      <c r="E90" s="14">
        <v>0</v>
      </c>
      <c r="F90" s="14">
        <v>0</v>
      </c>
      <c r="G90" s="47"/>
      <c r="H90" s="15"/>
      <c r="I90" s="15"/>
      <c r="J90" s="51" t="s">
        <v>38</v>
      </c>
    </row>
    <row r="91" spans="1:10" ht="15.75" customHeight="1" thickBot="1">
      <c r="A91" s="83"/>
      <c r="B91" s="83"/>
      <c r="C91" s="83"/>
      <c r="D91" s="13">
        <v>2022</v>
      </c>
      <c r="E91" s="14">
        <v>0</v>
      </c>
      <c r="F91" s="14">
        <v>0</v>
      </c>
      <c r="G91" s="47"/>
      <c r="H91" s="15"/>
      <c r="I91" s="15"/>
      <c r="J91" s="51" t="s">
        <v>38</v>
      </c>
    </row>
    <row r="92" spans="1:10" ht="15.75" customHeight="1" thickBot="1">
      <c r="A92" s="83"/>
      <c r="B92" s="83"/>
      <c r="C92" s="83"/>
      <c r="D92" s="13">
        <v>2023</v>
      </c>
      <c r="E92" s="14">
        <v>0</v>
      </c>
      <c r="F92" s="14">
        <v>0</v>
      </c>
      <c r="G92" s="47"/>
      <c r="H92" s="15"/>
      <c r="I92" s="15"/>
      <c r="J92" s="51" t="s">
        <v>38</v>
      </c>
    </row>
    <row r="93" spans="1:10" ht="15.75" customHeight="1" thickBot="1">
      <c r="A93" s="83"/>
      <c r="B93" s="83"/>
      <c r="C93" s="83"/>
      <c r="D93" s="13">
        <v>2024</v>
      </c>
      <c r="E93" s="14">
        <v>0</v>
      </c>
      <c r="F93" s="14">
        <v>0</v>
      </c>
      <c r="G93" s="47"/>
      <c r="H93" s="15"/>
      <c r="I93" s="15"/>
      <c r="J93" s="51" t="s">
        <v>38</v>
      </c>
    </row>
    <row r="94" spans="1:10" ht="15.75" customHeight="1" thickBot="1">
      <c r="A94" s="83"/>
      <c r="B94" s="83"/>
      <c r="C94" s="83"/>
      <c r="D94" s="13">
        <v>2025</v>
      </c>
      <c r="E94" s="14">
        <v>0</v>
      </c>
      <c r="F94" s="14">
        <v>0</v>
      </c>
      <c r="G94" s="47"/>
      <c r="H94" s="15"/>
      <c r="I94" s="15"/>
      <c r="J94" s="51" t="s">
        <v>38</v>
      </c>
    </row>
    <row r="95" spans="1:10" ht="15.75" customHeight="1" thickBot="1">
      <c r="A95" s="84"/>
      <c r="B95" s="84"/>
      <c r="C95" s="84"/>
      <c r="D95" s="13">
        <v>2026</v>
      </c>
      <c r="E95" s="14">
        <v>0</v>
      </c>
      <c r="F95" s="14">
        <v>0</v>
      </c>
      <c r="G95" s="47"/>
      <c r="H95" s="15"/>
      <c r="I95" s="15"/>
      <c r="J95" s="51" t="s">
        <v>38</v>
      </c>
    </row>
    <row r="96" spans="1:10" ht="15.75" customHeight="1" thickBot="1">
      <c r="A96" s="91">
        <v>9</v>
      </c>
      <c r="B96" s="91" t="s">
        <v>9</v>
      </c>
      <c r="C96" s="82" t="s">
        <v>30</v>
      </c>
      <c r="D96" s="10" t="s">
        <v>0</v>
      </c>
      <c r="E96" s="11">
        <f>E97+E98+E99+E100+E101+E102+E103</f>
        <v>0</v>
      </c>
      <c r="F96" s="42">
        <f>F97+F98+F99+F100+F101+F102+F103</f>
        <v>0</v>
      </c>
      <c r="G96" s="46">
        <f>G97+G98+G99+G100+G101+G102+G103</f>
        <v>0</v>
      </c>
      <c r="H96" s="46">
        <f>H97+H98+H99+H100+H101+H102+H103</f>
        <v>0</v>
      </c>
      <c r="I96" s="46">
        <f>I97+I98+I99+I100+I101+I102+I103</f>
        <v>0</v>
      </c>
      <c r="J96" s="53"/>
    </row>
    <row r="97" spans="1:10" ht="15.75" customHeight="1" thickBot="1">
      <c r="A97" s="83"/>
      <c r="B97" s="83"/>
      <c r="C97" s="83"/>
      <c r="D97" s="13">
        <v>2020</v>
      </c>
      <c r="E97" s="14">
        <v>0</v>
      </c>
      <c r="F97" s="14">
        <v>0</v>
      </c>
      <c r="G97" s="47"/>
      <c r="H97" s="15"/>
      <c r="I97" s="15"/>
      <c r="J97" s="51">
        <v>99</v>
      </c>
    </row>
    <row r="98" spans="1:10" ht="15.75" customHeight="1" thickBot="1">
      <c r="A98" s="83"/>
      <c r="B98" s="83"/>
      <c r="C98" s="83"/>
      <c r="D98" s="13">
        <v>2021</v>
      </c>
      <c r="E98" s="14">
        <v>0</v>
      </c>
      <c r="F98" s="14">
        <v>0</v>
      </c>
      <c r="G98" s="47"/>
      <c r="H98" s="15"/>
      <c r="I98" s="15"/>
      <c r="J98" s="51">
        <v>99</v>
      </c>
    </row>
    <row r="99" spans="1:10" ht="15.75" customHeight="1" thickBot="1">
      <c r="A99" s="83"/>
      <c r="B99" s="83"/>
      <c r="C99" s="83"/>
      <c r="D99" s="13">
        <v>2022</v>
      </c>
      <c r="E99" s="14">
        <v>0</v>
      </c>
      <c r="F99" s="14">
        <v>0</v>
      </c>
      <c r="G99" s="47"/>
      <c r="H99" s="15"/>
      <c r="I99" s="15"/>
      <c r="J99" s="51">
        <v>99</v>
      </c>
    </row>
    <row r="100" spans="1:10" ht="15.75" customHeight="1" thickBot="1">
      <c r="A100" s="83"/>
      <c r="B100" s="83"/>
      <c r="C100" s="83"/>
      <c r="D100" s="13">
        <v>2023</v>
      </c>
      <c r="E100" s="14">
        <v>0</v>
      </c>
      <c r="F100" s="14">
        <v>0</v>
      </c>
      <c r="G100" s="47"/>
      <c r="H100" s="15"/>
      <c r="I100" s="15"/>
      <c r="J100" s="51">
        <v>99</v>
      </c>
    </row>
    <row r="101" spans="1:10" ht="15.75" customHeight="1" thickBot="1">
      <c r="A101" s="83"/>
      <c r="B101" s="83"/>
      <c r="C101" s="83"/>
      <c r="D101" s="13">
        <v>2024</v>
      </c>
      <c r="E101" s="14">
        <v>0</v>
      </c>
      <c r="F101" s="14">
        <v>0</v>
      </c>
      <c r="G101" s="47"/>
      <c r="H101" s="15"/>
      <c r="I101" s="15"/>
      <c r="J101" s="51">
        <v>99</v>
      </c>
    </row>
    <row r="102" spans="1:10" ht="15.75" customHeight="1" thickBot="1">
      <c r="A102" s="83"/>
      <c r="B102" s="83"/>
      <c r="C102" s="83"/>
      <c r="D102" s="13">
        <v>2025</v>
      </c>
      <c r="E102" s="14">
        <v>0</v>
      </c>
      <c r="F102" s="14">
        <v>0</v>
      </c>
      <c r="G102" s="47"/>
      <c r="H102" s="15"/>
      <c r="I102" s="15"/>
      <c r="J102" s="51">
        <v>99</v>
      </c>
    </row>
    <row r="103" spans="1:10" ht="15.75" customHeight="1" thickBot="1">
      <c r="A103" s="92"/>
      <c r="B103" s="92"/>
      <c r="C103" s="92"/>
      <c r="D103" s="13">
        <v>2026</v>
      </c>
      <c r="E103" s="14">
        <v>0</v>
      </c>
      <c r="F103" s="14">
        <v>0</v>
      </c>
      <c r="G103" s="47"/>
      <c r="H103" s="15"/>
      <c r="I103" s="15"/>
      <c r="J103" s="52">
        <v>99</v>
      </c>
    </row>
    <row r="104" spans="1:10" ht="15.75" customHeight="1" thickBot="1">
      <c r="A104" s="82">
        <v>10</v>
      </c>
      <c r="B104" s="82" t="s">
        <v>35</v>
      </c>
      <c r="C104" s="82" t="s">
        <v>30</v>
      </c>
      <c r="D104" s="33" t="s">
        <v>0</v>
      </c>
      <c r="E104" s="34">
        <f>E105+E106+E107+E108+E109+E110+E111</f>
        <v>50415.7</v>
      </c>
      <c r="F104" s="35">
        <f>F105+F106+F107+F108+F109+F110+F111</f>
        <v>50415.7</v>
      </c>
      <c r="G104" s="45">
        <f>G105+G106+G107+G108+G109+G110+G111</f>
        <v>0</v>
      </c>
      <c r="H104" s="45">
        <f>H105+H106+H107+H108+H109+H110+H111</f>
        <v>0</v>
      </c>
      <c r="I104" s="45">
        <f>I105+I106+I107+I108+I109+I110+I111</f>
        <v>0</v>
      </c>
      <c r="J104" s="53"/>
    </row>
    <row r="105" spans="1:10" ht="15.75" customHeight="1" thickBot="1">
      <c r="A105" s="83"/>
      <c r="B105" s="83"/>
      <c r="C105" s="83"/>
      <c r="D105" s="13">
        <v>2020</v>
      </c>
      <c r="E105" s="14">
        <v>25482.1</v>
      </c>
      <c r="F105" s="36">
        <v>25482.1</v>
      </c>
      <c r="G105" s="47"/>
      <c r="H105" s="15"/>
      <c r="I105" s="15"/>
      <c r="J105" s="51">
        <v>99</v>
      </c>
    </row>
    <row r="106" spans="1:10" ht="15.75" customHeight="1" thickBot="1">
      <c r="A106" s="83"/>
      <c r="B106" s="83"/>
      <c r="C106" s="83"/>
      <c r="D106" s="13">
        <v>2021</v>
      </c>
      <c r="E106" s="14">
        <v>24933.599999999999</v>
      </c>
      <c r="F106" s="36">
        <v>24933.599999999999</v>
      </c>
      <c r="G106" s="47"/>
      <c r="H106" s="15"/>
      <c r="I106" s="15"/>
      <c r="J106" s="51">
        <v>99</v>
      </c>
    </row>
    <row r="107" spans="1:10" ht="15.75" customHeight="1" thickBot="1">
      <c r="A107" s="83"/>
      <c r="B107" s="83"/>
      <c r="C107" s="83"/>
      <c r="D107" s="13">
        <v>2022</v>
      </c>
      <c r="E107" s="14">
        <v>0</v>
      </c>
      <c r="F107" s="14">
        <v>0</v>
      </c>
      <c r="G107" s="47"/>
      <c r="H107" s="15"/>
      <c r="I107" s="15"/>
      <c r="J107" s="51">
        <v>99</v>
      </c>
    </row>
    <row r="108" spans="1:10" ht="15.75" customHeight="1" thickBot="1">
      <c r="A108" s="83"/>
      <c r="B108" s="83"/>
      <c r="C108" s="83"/>
      <c r="D108" s="13">
        <v>2023</v>
      </c>
      <c r="E108" s="14">
        <v>0</v>
      </c>
      <c r="F108" s="14">
        <v>0</v>
      </c>
      <c r="G108" s="47"/>
      <c r="H108" s="15"/>
      <c r="I108" s="15"/>
      <c r="J108" s="51">
        <v>99</v>
      </c>
    </row>
    <row r="109" spans="1:10" ht="15.75" customHeight="1" thickBot="1">
      <c r="A109" s="83"/>
      <c r="B109" s="83"/>
      <c r="C109" s="83"/>
      <c r="D109" s="13">
        <v>2024</v>
      </c>
      <c r="E109" s="14">
        <v>0</v>
      </c>
      <c r="F109" s="14">
        <v>0</v>
      </c>
      <c r="G109" s="47"/>
      <c r="H109" s="15"/>
      <c r="I109" s="15"/>
      <c r="J109" s="51">
        <v>99</v>
      </c>
    </row>
    <row r="110" spans="1:10" ht="15.75" customHeight="1" thickBot="1">
      <c r="A110" s="83"/>
      <c r="B110" s="83"/>
      <c r="C110" s="83"/>
      <c r="D110" s="13">
        <v>2025</v>
      </c>
      <c r="E110" s="14">
        <v>0</v>
      </c>
      <c r="F110" s="14">
        <v>0</v>
      </c>
      <c r="G110" s="47"/>
      <c r="H110" s="15"/>
      <c r="I110" s="15"/>
      <c r="J110" s="51">
        <v>99</v>
      </c>
    </row>
    <row r="111" spans="1:10" ht="15.75" customHeight="1" thickBot="1">
      <c r="A111" s="84"/>
      <c r="B111" s="84"/>
      <c r="C111" s="84"/>
      <c r="D111" s="13">
        <v>2026</v>
      </c>
      <c r="E111" s="14">
        <v>0</v>
      </c>
      <c r="F111" s="14">
        <v>0</v>
      </c>
      <c r="G111" s="47"/>
      <c r="H111" s="15"/>
      <c r="I111" s="15"/>
      <c r="J111" s="51">
        <v>99</v>
      </c>
    </row>
    <row r="112" spans="1:10" ht="15.75" customHeight="1" thickBot="1">
      <c r="A112" s="91">
        <v>11</v>
      </c>
      <c r="B112" s="91" t="s">
        <v>39</v>
      </c>
      <c r="C112" s="82" t="s">
        <v>30</v>
      </c>
      <c r="D112" s="10" t="s">
        <v>0</v>
      </c>
      <c r="E112" s="11">
        <f>E113+E114+E115+E116+E117+E118+E119</f>
        <v>298993.19999999995</v>
      </c>
      <c r="F112" s="42">
        <f>F113+F114+F115+F116+F117+F118+F119</f>
        <v>298993.19999999995</v>
      </c>
      <c r="G112" s="46">
        <f>G113+G114+G115+G116+G117+G118+G119</f>
        <v>0</v>
      </c>
      <c r="H112" s="46">
        <f>H113+H114+H115+H116+H117+H118+H119</f>
        <v>0</v>
      </c>
      <c r="I112" s="46">
        <f>I113+I114+I115+I116+I117+I118+I119</f>
        <v>0</v>
      </c>
      <c r="J112" s="53"/>
    </row>
    <row r="113" spans="1:10" ht="15.75" customHeight="1" thickBot="1">
      <c r="A113" s="83"/>
      <c r="B113" s="83"/>
      <c r="C113" s="83"/>
      <c r="D113" s="13">
        <v>2020</v>
      </c>
      <c r="E113" s="37">
        <v>42361.599999999999</v>
      </c>
      <c r="F113" s="43">
        <v>42361.599999999999</v>
      </c>
      <c r="G113" s="48"/>
      <c r="H113" s="15"/>
      <c r="I113" s="15"/>
      <c r="J113" s="51">
        <v>97</v>
      </c>
    </row>
    <row r="114" spans="1:10" ht="15.75" customHeight="1" thickBot="1">
      <c r="A114" s="83"/>
      <c r="B114" s="83"/>
      <c r="C114" s="83"/>
      <c r="D114" s="13">
        <v>2021</v>
      </c>
      <c r="E114" s="37">
        <v>43666.7</v>
      </c>
      <c r="F114" s="43">
        <v>43666.7</v>
      </c>
      <c r="G114" s="48"/>
      <c r="H114" s="15"/>
      <c r="I114" s="15"/>
      <c r="J114" s="51">
        <v>97</v>
      </c>
    </row>
    <row r="115" spans="1:10" ht="15.75" customHeight="1" thickBot="1">
      <c r="A115" s="83"/>
      <c r="B115" s="83"/>
      <c r="C115" s="83"/>
      <c r="D115" s="13">
        <v>2022</v>
      </c>
      <c r="E115" s="37">
        <v>45319.7</v>
      </c>
      <c r="F115" s="43">
        <v>45319.7</v>
      </c>
      <c r="G115" s="48"/>
      <c r="H115" s="15"/>
      <c r="I115" s="15"/>
      <c r="J115" s="51">
        <v>98</v>
      </c>
    </row>
    <row r="116" spans="1:10" ht="15.75" customHeight="1" thickBot="1">
      <c r="A116" s="83"/>
      <c r="B116" s="83"/>
      <c r="C116" s="83"/>
      <c r="D116" s="13">
        <v>2023</v>
      </c>
      <c r="E116" s="37">
        <v>41911.300000000003</v>
      </c>
      <c r="F116" s="43">
        <v>41911.300000000003</v>
      </c>
      <c r="G116" s="48"/>
      <c r="H116" s="15"/>
      <c r="I116" s="15"/>
      <c r="J116" s="51">
        <v>98</v>
      </c>
    </row>
    <row r="117" spans="1:10" ht="15.75" customHeight="1" thickBot="1">
      <c r="A117" s="83"/>
      <c r="B117" s="83"/>
      <c r="C117" s="83"/>
      <c r="D117" s="13">
        <v>2024</v>
      </c>
      <c r="E117" s="37">
        <v>41911.300000000003</v>
      </c>
      <c r="F117" s="43">
        <v>41911.300000000003</v>
      </c>
      <c r="G117" s="48"/>
      <c r="H117" s="15"/>
      <c r="I117" s="15"/>
      <c r="J117" s="51">
        <v>98</v>
      </c>
    </row>
    <row r="118" spans="1:10" ht="15.75" customHeight="1" thickBot="1">
      <c r="A118" s="83"/>
      <c r="B118" s="83"/>
      <c r="C118" s="83"/>
      <c r="D118" s="13">
        <v>2025</v>
      </c>
      <c r="E118" s="37">
        <v>41911.300000000003</v>
      </c>
      <c r="F118" s="43">
        <v>41911.300000000003</v>
      </c>
      <c r="G118" s="48"/>
      <c r="H118" s="15"/>
      <c r="I118" s="15"/>
      <c r="J118" s="51">
        <v>98</v>
      </c>
    </row>
    <row r="119" spans="1:10" ht="15.75" customHeight="1" thickBot="1">
      <c r="A119" s="84"/>
      <c r="B119" s="84"/>
      <c r="C119" s="84"/>
      <c r="D119" s="13">
        <v>2026</v>
      </c>
      <c r="E119" s="37">
        <v>41911.300000000003</v>
      </c>
      <c r="F119" s="43">
        <v>41911.300000000003</v>
      </c>
      <c r="G119" s="48"/>
      <c r="H119" s="15"/>
      <c r="I119" s="15"/>
      <c r="J119" s="51">
        <v>98</v>
      </c>
    </row>
    <row r="120" spans="1:10" ht="15.75" customHeight="1" thickBot="1">
      <c r="A120" s="91">
        <v>12</v>
      </c>
      <c r="B120" s="91" t="s">
        <v>36</v>
      </c>
      <c r="C120" s="82" t="s">
        <v>30</v>
      </c>
      <c r="D120" s="10" t="s">
        <v>0</v>
      </c>
      <c r="E120" s="11">
        <f>E121+E122+E123+E124+E125+E126+E127</f>
        <v>1450</v>
      </c>
      <c r="F120" s="42">
        <f>F121+F122+F123+F124+F125+F126+F127</f>
        <v>1450</v>
      </c>
      <c r="G120" s="46">
        <f>G121+G122+G123+G124+G125+G126+G127</f>
        <v>0</v>
      </c>
      <c r="H120" s="46">
        <f>H121+H122+H123+H124+H125+H126+H127</f>
        <v>0</v>
      </c>
      <c r="I120" s="46">
        <f>I121+I122+I123+I124+I125+I126+I127</f>
        <v>0</v>
      </c>
      <c r="J120" s="53">
        <v>98</v>
      </c>
    </row>
    <row r="121" spans="1:10" ht="15.75" customHeight="1" thickBot="1">
      <c r="A121" s="83"/>
      <c r="B121" s="83"/>
      <c r="C121" s="83"/>
      <c r="D121" s="13">
        <v>2020</v>
      </c>
      <c r="E121" s="14">
        <v>250</v>
      </c>
      <c r="F121" s="36">
        <v>250</v>
      </c>
      <c r="G121" s="47"/>
      <c r="H121" s="15"/>
      <c r="I121" s="15"/>
      <c r="J121" s="51" t="s">
        <v>38</v>
      </c>
    </row>
    <row r="122" spans="1:10" ht="15.75" customHeight="1" thickBot="1">
      <c r="A122" s="83"/>
      <c r="B122" s="83"/>
      <c r="C122" s="83"/>
      <c r="D122" s="13">
        <v>2021</v>
      </c>
      <c r="E122" s="14">
        <v>0</v>
      </c>
      <c r="F122" s="36">
        <v>0</v>
      </c>
      <c r="G122" s="47"/>
      <c r="H122" s="15"/>
      <c r="I122" s="15"/>
      <c r="J122" s="51" t="s">
        <v>38</v>
      </c>
    </row>
    <row r="123" spans="1:10" ht="15.75" customHeight="1" thickBot="1">
      <c r="A123" s="83"/>
      <c r="B123" s="83"/>
      <c r="C123" s="83"/>
      <c r="D123" s="13">
        <v>2022</v>
      </c>
      <c r="E123" s="14">
        <v>0</v>
      </c>
      <c r="F123" s="36">
        <v>0</v>
      </c>
      <c r="G123" s="47"/>
      <c r="H123" s="15"/>
      <c r="I123" s="15"/>
      <c r="J123" s="51" t="s">
        <v>38</v>
      </c>
    </row>
    <row r="124" spans="1:10" ht="15.75" customHeight="1" thickBot="1">
      <c r="A124" s="83"/>
      <c r="B124" s="83"/>
      <c r="C124" s="83"/>
      <c r="D124" s="13">
        <v>2023</v>
      </c>
      <c r="E124" s="14">
        <v>300</v>
      </c>
      <c r="F124" s="36">
        <v>300</v>
      </c>
      <c r="G124" s="47"/>
      <c r="H124" s="15"/>
      <c r="I124" s="15"/>
      <c r="J124" s="51" t="s">
        <v>38</v>
      </c>
    </row>
    <row r="125" spans="1:10" ht="15.75" customHeight="1" thickBot="1">
      <c r="A125" s="83"/>
      <c r="B125" s="83"/>
      <c r="C125" s="83"/>
      <c r="D125" s="13">
        <v>2024</v>
      </c>
      <c r="E125" s="14">
        <v>300</v>
      </c>
      <c r="F125" s="36">
        <v>300</v>
      </c>
      <c r="G125" s="47"/>
      <c r="H125" s="15"/>
      <c r="I125" s="15"/>
      <c r="J125" s="51" t="s">
        <v>38</v>
      </c>
    </row>
    <row r="126" spans="1:10" ht="15.75" customHeight="1" thickBot="1">
      <c r="A126" s="83"/>
      <c r="B126" s="83"/>
      <c r="C126" s="83"/>
      <c r="D126" s="13">
        <v>2025</v>
      </c>
      <c r="E126" s="14">
        <v>300</v>
      </c>
      <c r="F126" s="36">
        <v>300</v>
      </c>
      <c r="G126" s="47"/>
      <c r="H126" s="15"/>
      <c r="I126" s="15"/>
      <c r="J126" s="51" t="s">
        <v>38</v>
      </c>
    </row>
    <row r="127" spans="1:10" ht="15.75" customHeight="1" thickBot="1">
      <c r="A127" s="92"/>
      <c r="B127" s="92"/>
      <c r="C127" s="92"/>
      <c r="D127" s="13">
        <v>2026</v>
      </c>
      <c r="E127" s="14">
        <v>300</v>
      </c>
      <c r="F127" s="36">
        <v>300</v>
      </c>
      <c r="G127" s="47"/>
      <c r="H127" s="15"/>
      <c r="I127" s="15"/>
      <c r="J127" s="52" t="s">
        <v>38</v>
      </c>
    </row>
    <row r="128" spans="1:10" ht="15.75" customHeight="1" thickBot="1">
      <c r="A128" s="96">
        <v>13</v>
      </c>
      <c r="B128" s="82" t="s">
        <v>42</v>
      </c>
      <c r="C128" s="91" t="s">
        <v>37</v>
      </c>
      <c r="D128" s="10" t="s">
        <v>0</v>
      </c>
      <c r="E128" s="11">
        <v>300</v>
      </c>
      <c r="F128" s="42">
        <v>300</v>
      </c>
      <c r="G128" s="63">
        <f>G129+G130+G131+G132+G133+G134+G135</f>
        <v>0</v>
      </c>
      <c r="H128" s="63">
        <v>0</v>
      </c>
      <c r="I128" s="63">
        <v>0</v>
      </c>
      <c r="J128" s="66"/>
    </row>
    <row r="129" spans="1:10" ht="15.75" customHeight="1" thickBot="1">
      <c r="A129" s="97"/>
      <c r="B129" s="83"/>
      <c r="C129" s="83"/>
      <c r="D129" s="13">
        <v>2020</v>
      </c>
      <c r="E129" s="14">
        <v>300</v>
      </c>
      <c r="F129" s="14">
        <v>300</v>
      </c>
      <c r="G129" s="15"/>
      <c r="H129" s="15"/>
      <c r="I129" s="15"/>
      <c r="J129" s="66">
        <v>97</v>
      </c>
    </row>
    <row r="130" spans="1:10" ht="15.75" customHeight="1" thickBot="1">
      <c r="A130" s="97"/>
      <c r="B130" s="83"/>
      <c r="C130" s="83"/>
      <c r="D130" s="13">
        <v>2021</v>
      </c>
      <c r="E130" s="14">
        <v>0</v>
      </c>
      <c r="F130" s="14">
        <v>0</v>
      </c>
      <c r="G130" s="15"/>
      <c r="H130" s="15"/>
      <c r="I130" s="15"/>
      <c r="J130" s="66">
        <v>97</v>
      </c>
    </row>
    <row r="131" spans="1:10" ht="15.75" customHeight="1" thickBot="1">
      <c r="A131" s="97"/>
      <c r="B131" s="83"/>
      <c r="C131" s="83"/>
      <c r="D131" s="13">
        <v>2022</v>
      </c>
      <c r="E131" s="14">
        <v>0</v>
      </c>
      <c r="F131" s="14">
        <v>0</v>
      </c>
      <c r="G131" s="15"/>
      <c r="H131" s="15"/>
      <c r="I131" s="15"/>
      <c r="J131" s="66">
        <v>97</v>
      </c>
    </row>
    <row r="132" spans="1:10" ht="15.75" customHeight="1" thickBot="1">
      <c r="A132" s="97"/>
      <c r="B132" s="83"/>
      <c r="C132" s="83"/>
      <c r="D132" s="13">
        <v>2023</v>
      </c>
      <c r="E132" s="14">
        <v>0</v>
      </c>
      <c r="F132" s="14">
        <v>0</v>
      </c>
      <c r="G132" s="15"/>
      <c r="H132" s="15"/>
      <c r="I132" s="15"/>
      <c r="J132" s="66">
        <v>98</v>
      </c>
    </row>
    <row r="133" spans="1:10" ht="15.75" customHeight="1" thickBot="1">
      <c r="A133" s="97"/>
      <c r="B133" s="83"/>
      <c r="C133" s="83"/>
      <c r="D133" s="13">
        <v>2024</v>
      </c>
      <c r="E133" s="14">
        <v>0</v>
      </c>
      <c r="F133" s="14">
        <v>0</v>
      </c>
      <c r="G133" s="15"/>
      <c r="H133" s="15"/>
      <c r="I133" s="15"/>
      <c r="J133" s="66">
        <v>98</v>
      </c>
    </row>
    <row r="134" spans="1:10" ht="15.75" customHeight="1" thickBot="1">
      <c r="A134" s="97"/>
      <c r="B134" s="83"/>
      <c r="C134" s="83"/>
      <c r="D134" s="13">
        <v>2025</v>
      </c>
      <c r="E134" s="14">
        <v>0</v>
      </c>
      <c r="F134" s="14">
        <v>0</v>
      </c>
      <c r="G134" s="15"/>
      <c r="H134" s="15"/>
      <c r="I134" s="15"/>
      <c r="J134" s="66">
        <v>98</v>
      </c>
    </row>
    <row r="135" spans="1:10" ht="15.75" customHeight="1" thickBot="1">
      <c r="A135" s="98"/>
      <c r="B135" s="92"/>
      <c r="C135" s="84"/>
      <c r="D135" s="13">
        <v>2026</v>
      </c>
      <c r="E135" s="14">
        <v>0</v>
      </c>
      <c r="F135" s="14">
        <v>0</v>
      </c>
      <c r="G135" s="15"/>
      <c r="H135" s="15"/>
      <c r="I135" s="15"/>
      <c r="J135" s="66">
        <v>98</v>
      </c>
    </row>
    <row r="136" spans="1:10" ht="25.5" customHeight="1" thickBot="1">
      <c r="A136" s="38"/>
      <c r="B136" s="39"/>
      <c r="C136" s="39"/>
      <c r="D136" s="39"/>
      <c r="E136" s="40">
        <f>E24+E32+E40+E48+E56+E64+E72+E80+E88+E96+E104+E112+E120+E128</f>
        <v>455019.99999999994</v>
      </c>
      <c r="F136" s="44">
        <f>F24+F32+F40+F48+F56+F64+F72+F80+F88+F96+F104+F112+F120+F128</f>
        <v>455019.99999999994</v>
      </c>
      <c r="G136" s="49">
        <f>G24+G32+G40+G48+G56+G64+G72+G80+G88+G96+G104+G112+G120</f>
        <v>0</v>
      </c>
      <c r="H136" s="49">
        <f>H24+H32+H40+H48+H56+H64+H72+H80+H88+H96+H104+H112+H120</f>
        <v>0</v>
      </c>
      <c r="I136" s="49">
        <f>I24+I32+I40+I48+I56+I64+I72+I80+I88+I96+I104+I112+I120</f>
        <v>0</v>
      </c>
      <c r="J136" s="41"/>
    </row>
  </sheetData>
  <mergeCells count="66">
    <mergeCell ref="B128:B135"/>
    <mergeCell ref="C128:C135"/>
    <mergeCell ref="A128:A135"/>
    <mergeCell ref="A112:A119"/>
    <mergeCell ref="B112:B119"/>
    <mergeCell ref="C112:C119"/>
    <mergeCell ref="A120:A127"/>
    <mergeCell ref="B120:B127"/>
    <mergeCell ref="C120:C127"/>
    <mergeCell ref="A96:A103"/>
    <mergeCell ref="B96:B103"/>
    <mergeCell ref="C96:C103"/>
    <mergeCell ref="A104:A111"/>
    <mergeCell ref="B104:B111"/>
    <mergeCell ref="C104:C111"/>
    <mergeCell ref="A80:A87"/>
    <mergeCell ref="B80:B87"/>
    <mergeCell ref="C80:C87"/>
    <mergeCell ref="A88:A95"/>
    <mergeCell ref="B88:B95"/>
    <mergeCell ref="C88:C95"/>
    <mergeCell ref="A64:A71"/>
    <mergeCell ref="B64:B71"/>
    <mergeCell ref="C64:C71"/>
    <mergeCell ref="A72:A79"/>
    <mergeCell ref="B72:B79"/>
    <mergeCell ref="C72:C79"/>
    <mergeCell ref="A48:A55"/>
    <mergeCell ref="B48:B55"/>
    <mergeCell ref="C48:C55"/>
    <mergeCell ref="A56:A63"/>
    <mergeCell ref="B56:B63"/>
    <mergeCell ref="C56:C63"/>
    <mergeCell ref="A32:A39"/>
    <mergeCell ref="B32:B39"/>
    <mergeCell ref="C32:C39"/>
    <mergeCell ref="A40:A47"/>
    <mergeCell ref="B40:B47"/>
    <mergeCell ref="C40:C47"/>
    <mergeCell ref="A19:J19"/>
    <mergeCell ref="A24:A31"/>
    <mergeCell ref="B24:B31"/>
    <mergeCell ref="C24:C31"/>
    <mergeCell ref="A21:J21"/>
    <mergeCell ref="A22:J22"/>
    <mergeCell ref="A23:J23"/>
    <mergeCell ref="A20:J20"/>
    <mergeCell ref="A12:J12"/>
    <mergeCell ref="J15:J16"/>
    <mergeCell ref="A13:J13"/>
    <mergeCell ref="A14:J14"/>
    <mergeCell ref="A15:A16"/>
    <mergeCell ref="B15:B16"/>
    <mergeCell ref="C15:C16"/>
    <mergeCell ref="D15:D16"/>
    <mergeCell ref="E15:I15"/>
    <mergeCell ref="A11:J11"/>
    <mergeCell ref="H1:J1"/>
    <mergeCell ref="H2:J2"/>
    <mergeCell ref="A6:J6"/>
    <mergeCell ref="A7:J7"/>
    <mergeCell ref="A8:J8"/>
    <mergeCell ref="A9:J9"/>
    <mergeCell ref="A10:J10"/>
    <mergeCell ref="H3:J3"/>
    <mergeCell ref="H4:J4"/>
  </mergeCells>
  <phoneticPr fontId="0" type="noConversion"/>
  <pageMargins left="0.39370078740157483" right="0.39370078740157483" top="0.59055118110236227" bottom="0.39370078740157483" header="0.51181102362204722" footer="0.51181102362204722"/>
  <pageSetup paperSize="9" scale="86" orientation="landscape" r:id="rId1"/>
  <headerFooter alignWithMargins="0"/>
  <rowBreaks count="3" manualBreakCount="3">
    <brk id="39" max="9" man="1"/>
    <brk id="63" max="9" man="1"/>
    <brk id="1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Kablova</dc:creator>
  <cp:lastModifiedBy>Kablova</cp:lastModifiedBy>
  <cp:lastPrinted>2020-06-08T10:37:38Z</cp:lastPrinted>
  <dcterms:created xsi:type="dcterms:W3CDTF">2018-08-10T13:59:42Z</dcterms:created>
  <dcterms:modified xsi:type="dcterms:W3CDTF">2020-07-16T08:36:39Z</dcterms:modified>
</cp:coreProperties>
</file>