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05" windowWidth="14805" windowHeight="7110"/>
  </bookViews>
  <sheets>
    <sheet name="2016-2017" sheetId="5" r:id="rId1"/>
    <sheet name="Лист1" sheetId="6" r:id="rId2"/>
  </sheets>
  <definedNames>
    <definedName name="_xlnm.Print_Titles" localSheetId="0">'2016-2017'!$9:$9</definedName>
    <definedName name="_xlnm.Print_Area" localSheetId="0">'2016-2017'!$A$1:$R$326</definedName>
  </definedNames>
  <calcPr calcId="145621"/>
</workbook>
</file>

<file path=xl/calcChain.xml><?xml version="1.0" encoding="utf-8"?>
<calcChain xmlns="http://schemas.openxmlformats.org/spreadsheetml/2006/main">
  <c r="E11" i="5" l="1"/>
  <c r="F11" i="5"/>
  <c r="G11" i="5"/>
  <c r="H11" i="5"/>
  <c r="S11" i="5" s="1"/>
  <c r="I11" i="5"/>
  <c r="J11" i="5"/>
  <c r="K11" i="5"/>
  <c r="L11" i="5"/>
  <c r="M11" i="5"/>
  <c r="N11" i="5"/>
  <c r="O11" i="5"/>
  <c r="D11" i="5"/>
  <c r="C11" i="5"/>
  <c r="D172" i="5" l="1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C172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D12" i="5" l="1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2" i="5"/>
  <c r="S12" i="5" l="1"/>
</calcChain>
</file>

<file path=xl/sharedStrings.xml><?xml version="1.0" encoding="utf-8"?>
<sst xmlns="http://schemas.openxmlformats.org/spreadsheetml/2006/main" count="352" uniqueCount="335">
  <si>
    <t>г. Пенза</t>
  </si>
  <si>
    <t>№ п/п</t>
  </si>
  <si>
    <t>Х</t>
  </si>
  <si>
    <t>Стоимость капитального ремонта ВСЕГО</t>
  </si>
  <si>
    <t>ремонт крыши</t>
  </si>
  <si>
    <t>ремонт или замена лифтового оборудования</t>
  </si>
  <si>
    <t>ремонт внутридомовых инженерных систем</t>
  </si>
  <si>
    <t>установка коллективных (общедомовых) ПУ и УУ</t>
  </si>
  <si>
    <t>ремонт подвальных помещений</t>
  </si>
  <si>
    <t>руб.</t>
  </si>
  <si>
    <t>кв.м.</t>
  </si>
  <si>
    <t>ед.</t>
  </si>
  <si>
    <t>куб.м.</t>
  </si>
  <si>
    <t>Первый заместитель главы администрации</t>
  </si>
  <si>
    <t>С.В. Волков</t>
  </si>
  <si>
    <t>ул. Собинова, 4</t>
  </si>
  <si>
    <t>Итого на 2016 год</t>
  </si>
  <si>
    <t>Итого на 2017 год</t>
  </si>
  <si>
    <t>Адрес МКД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</si>
  <si>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</si>
  <si>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</si>
  <si>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</si>
  <si>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</si>
  <si>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</si>
  <si>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</si>
  <si>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другие виды</t>
  </si>
  <si>
    <t>ул. 8 Марта, д. 9</t>
  </si>
  <si>
    <t>ул. Чаадаева, д. 107</t>
  </si>
  <si>
    <t>Зачет приказ №3/ОД 08.02.2016</t>
  </si>
  <si>
    <t>Военный городок, д. 10</t>
  </si>
  <si>
    <t>Военный городок, д. 11</t>
  </si>
  <si>
    <t>Военный городок, д. 13</t>
  </si>
  <si>
    <t>Военный городок, д. 7</t>
  </si>
  <si>
    <t>Военный городок, д. 8</t>
  </si>
  <si>
    <t>Военный городок, д. 9</t>
  </si>
  <si>
    <t>пр-т Строителей, д. 40</t>
  </si>
  <si>
    <t>пр-т Строителей, д. 48</t>
  </si>
  <si>
    <t>пр-т Строителей, д. 56</t>
  </si>
  <si>
    <t>пр-т Строителей, д. 66</t>
  </si>
  <si>
    <t>пр-т Строителей, д. 68</t>
  </si>
  <si>
    <t>пр-т Строителей, д. 76</t>
  </si>
  <si>
    <t>пр-т Строителей, д. 86</t>
  </si>
  <si>
    <t>ул. Антонова, д. 14</t>
  </si>
  <si>
    <t>ул. Бородина, д. 1</t>
  </si>
  <si>
    <t>ул. Бородина, д. 19</t>
  </si>
  <si>
    <t>ул. Бородина, д. 20</t>
  </si>
  <si>
    <t>ул. Бородина, д. 21</t>
  </si>
  <si>
    <t>ул. Володарского, д. 63</t>
  </si>
  <si>
    <t>ул. Володарского/Суворова, д. 79/61</t>
  </si>
  <si>
    <t>ул. Галетная, д. 19</t>
  </si>
  <si>
    <t>ул. Зарубина, д. 27</t>
  </si>
  <si>
    <t>ул. Калинина, д. 112</t>
  </si>
  <si>
    <t>ул. Карпинского, д. 37</t>
  </si>
  <si>
    <t>ул. Кижеватова, д. 11</t>
  </si>
  <si>
    <t>ул. Красная, д. 31</t>
  </si>
  <si>
    <t>ул. Кулакова, д. 4</t>
  </si>
  <si>
    <t>ул. Ладожская, д. 13</t>
  </si>
  <si>
    <t>ул. Ладожская, д. 3</t>
  </si>
  <si>
    <t>ул. Ладожская, д. 45</t>
  </si>
  <si>
    <t>ул. Ладожская, д. 63</t>
  </si>
  <si>
    <t>ул. Максима Горького, д. 37А</t>
  </si>
  <si>
    <t>ул. Мира, д. 20</t>
  </si>
  <si>
    <t>ул. Московская/Долгова, д. 121А/2А</t>
  </si>
  <si>
    <t>ул. Попова, д. 8</t>
  </si>
  <si>
    <t>ул. Пушкина, д. 17</t>
  </si>
  <si>
    <t>ул. Рахманинова, д. 20</t>
  </si>
  <si>
    <t>ул. Рахманинова, д. 28</t>
  </si>
  <si>
    <t>ул. Рахманинова, д. 36</t>
  </si>
  <si>
    <t>ул. Тепличная, д. 16</t>
  </si>
  <si>
    <t>ул. Циолковского/Ударная, д. 17/36</t>
  </si>
  <si>
    <t>ул. Ударная, д. 43</t>
  </si>
  <si>
    <t>ул. Урицкого, д. 18</t>
  </si>
  <si>
    <t>ул. Чкалова, д. 13</t>
  </si>
  <si>
    <t>ул. Шмидта/Комсомольская, 5/10</t>
  </si>
  <si>
    <t>ул. Бакунина, д. 50</t>
  </si>
  <si>
    <t>ул. Красная, д. 72</t>
  </si>
  <si>
    <t>ул. Суворова, д. 59А</t>
  </si>
  <si>
    <t>ул. Чкалова, д. 55</t>
  </si>
  <si>
    <t>ул. Заречная, д. 1А</t>
  </si>
  <si>
    <t>ул. Кирова, д. 3</t>
  </si>
  <si>
    <t>ул. Кирова, д. 52</t>
  </si>
  <si>
    <t>ул. Красная, д. 67</t>
  </si>
  <si>
    <t>пр-кт Победы, д. 132</t>
  </si>
  <si>
    <t>пр-кт Победы, д. 146</t>
  </si>
  <si>
    <t>пр-кт Строителей, д. 4</t>
  </si>
  <si>
    <t>пр-кт Строителей, д. 8</t>
  </si>
  <si>
    <t>пр-кт Строителей, д. 12</t>
  </si>
  <si>
    <t>пр-кт Строителей, д. 14</t>
  </si>
  <si>
    <t>пр-кт Строителей, д. 20</t>
  </si>
  <si>
    <t>пр-кт Строителей, д. 24</t>
  </si>
  <si>
    <t>пр-кт Строителей, д. 28</t>
  </si>
  <si>
    <t>пр-кт Строителей, д. 33</t>
  </si>
  <si>
    <t>пр-кт Строителей, д. 35</t>
  </si>
  <si>
    <t>пр-кт Строителей, д. 50</t>
  </si>
  <si>
    <t>пр-кт Строителей, д. 52</t>
  </si>
  <si>
    <t>пр-кт Строителей, д. 54</t>
  </si>
  <si>
    <t>пр-кт Строителей, д. 58</t>
  </si>
  <si>
    <t>пр-кт Строителей, д. 60</t>
  </si>
  <si>
    <t>пр-кт Строителей, д. 72</t>
  </si>
  <si>
    <t>пр-кт Строителей, д. 98</t>
  </si>
  <si>
    <t>пр-кт Строителей, д. 108</t>
  </si>
  <si>
    <t>пр-кт Строителей, д. 114</t>
  </si>
  <si>
    <t>пр-кт Строителей, д. 120</t>
  </si>
  <si>
    <t>ул. 8 Марта, д. 3</t>
  </si>
  <si>
    <t>ул. 8 Марта, д. 7</t>
  </si>
  <si>
    <t>ул. 8 Марта, д. 15</t>
  </si>
  <si>
    <t>ул. 8 Марта, д. 19</t>
  </si>
  <si>
    <t>ул. 8 Марта, д. 21</t>
  </si>
  <si>
    <t>ул. 8 Марта, д. 25</t>
  </si>
  <si>
    <t>ул. 8 Марта, д. 27</t>
  </si>
  <si>
    <t>ул. 8 Марта, д. 27Б</t>
  </si>
  <si>
    <t>ул. Антонова, д. 11</t>
  </si>
  <si>
    <t>ул. Антонова, д. 12</t>
  </si>
  <si>
    <t>ул. Аустрина, д. 148</t>
  </si>
  <si>
    <t>ул. Аустрина, д. 162</t>
  </si>
  <si>
    <t>ул. Бородина, д. 6</t>
  </si>
  <si>
    <t>ул. Бородина, д. 10</t>
  </si>
  <si>
    <t>ул. Бородина, д. 12</t>
  </si>
  <si>
    <t>ул. Ватутина, д. 10</t>
  </si>
  <si>
    <t>ул. Глазунова/Онежская, д. 2/1</t>
  </si>
  <si>
    <t>ул. Глазунова, д. 4</t>
  </si>
  <si>
    <t>ул. Глазунова, д. 6</t>
  </si>
  <si>
    <t>ул. Калинина/Красная Горка, д. 63/37</t>
  </si>
  <si>
    <t>ул. Калинина, д. 154А</t>
  </si>
  <si>
    <t>ул. Калинина, д. 156</t>
  </si>
  <si>
    <t>ул. Карпинского, д. 35</t>
  </si>
  <si>
    <t>ул. Кижеватова, д. 1</t>
  </si>
  <si>
    <t>ул. Кижеватова, д. 3</t>
  </si>
  <si>
    <t>ул. Кижеватова, д. 5</t>
  </si>
  <si>
    <t>ул. Кижеватова, д. 9</t>
  </si>
  <si>
    <t>ул. Кижеватова, д. 25</t>
  </si>
  <si>
    <t>ул. Клары Цеткин, д. 11</t>
  </si>
  <si>
    <t>ул. Клары Цеткин, д. 13</t>
  </si>
  <si>
    <t>ул. Клары Цеткин, д. 15</t>
  </si>
  <si>
    <t>ул. Ключевского, д. 54</t>
  </si>
  <si>
    <t>ул. Красная, д. 64</t>
  </si>
  <si>
    <t>ул. Кулакова, д. 1</t>
  </si>
  <si>
    <t>ул. Кулибина, д. 13</t>
  </si>
  <si>
    <t>ул. Кулибина, д. 14</t>
  </si>
  <si>
    <t>ул. Кулибина, д. 15</t>
  </si>
  <si>
    <t>ул. Кулибина, д. 15А</t>
  </si>
  <si>
    <t>ул. Кураева, д. 14В</t>
  </si>
  <si>
    <t>ул. Ладожская, д. 79</t>
  </si>
  <si>
    <t>ул. Ладожская, д. 83</t>
  </si>
  <si>
    <t>ул. Ладожская, д. 85</t>
  </si>
  <si>
    <t>ул. Ладожская, д. 87</t>
  </si>
  <si>
    <t>ул. Луначарского, д. 4</t>
  </si>
  <si>
    <t>ул. Луначарского, д. 6</t>
  </si>
  <si>
    <t>ул. Луначарского, д. 7А</t>
  </si>
  <si>
    <t>ул. Луначарского, д. 53</t>
  </si>
  <si>
    <t>ул. Лядова, д. 2</t>
  </si>
  <si>
    <t>ул. Лядова, д. 4</t>
  </si>
  <si>
    <t>ул. Медицинская, д. 7</t>
  </si>
  <si>
    <t>ул. Мира, 11</t>
  </si>
  <si>
    <t>ул. Мира, д. 33</t>
  </si>
  <si>
    <t>ул. Мира, д. 47</t>
  </si>
  <si>
    <t>ул. Мира, д. 49</t>
  </si>
  <si>
    <t>ул. Онежская, д. 3</t>
  </si>
  <si>
    <t>ул. Онежская, д. 7</t>
  </si>
  <si>
    <t>ул. Онежская, д. 9</t>
  </si>
  <si>
    <t>ул. Онежская, д. 13</t>
  </si>
  <si>
    <t>ул. Онежская, д. 15</t>
  </si>
  <si>
    <t>ул. Онежская, д. 19</t>
  </si>
  <si>
    <t>ул. Тепличная, д. 11</t>
  </si>
  <si>
    <t>ул. Тепличная, д. 12</t>
  </si>
  <si>
    <t>ул. Тепличная, д. 17</t>
  </si>
  <si>
    <t>ул. Толстого, д. 5</t>
  </si>
  <si>
    <t>ул. Ульяновская, д. 17</t>
  </si>
  <si>
    <t>ул. Ульяновская, д. 19</t>
  </si>
  <si>
    <t>ул. Фабричная, д. 14</t>
  </si>
  <si>
    <t>ул. Фурманова, д. 1А</t>
  </si>
  <si>
    <t>ул. Фурманова, д. 13</t>
  </si>
  <si>
    <t>ул. Фурманова, д. 15</t>
  </si>
  <si>
    <t>ул. Фурманова, д. 17</t>
  </si>
  <si>
    <t>ул. Фурманова, д. 19</t>
  </si>
  <si>
    <t>пр-т Строителей, д. 42</t>
  </si>
  <si>
    <t>ул. Бородина, д. 3</t>
  </si>
  <si>
    <t>ул. Бородина, д. 5</t>
  </si>
  <si>
    <t>ул. Клары Цеткин, д. 53</t>
  </si>
  <si>
    <t>ул. Ладожская, д. 47</t>
  </si>
  <si>
    <t>ул. Суворова/ Кулакова, д. 145/12</t>
  </si>
  <si>
    <t>Приложение № 2 к постановлению администрации города от 25.09.15 № 1570</t>
  </si>
  <si>
    <t>Приложение № 2 к постановлению</t>
  </si>
  <si>
    <t>пр-кт Победы, д. 130</t>
  </si>
  <si>
    <t>городок Военный, д. 106</t>
  </si>
  <si>
    <t>пр-кт Победы, д. 150</t>
  </si>
  <si>
    <t>пр-кт Строителей, д. 124</t>
  </si>
  <si>
    <t>пр-кт Строителей, д. 126</t>
  </si>
  <si>
    <t>пр-кт Строителей, д. 130</t>
  </si>
  <si>
    <t>пр-кт Строителей, д. 132</t>
  </si>
  <si>
    <t>пр-кт Строителей, д. 134</t>
  </si>
  <si>
    <t>пр-кт Строителей, д. 138</t>
  </si>
  <si>
    <t>пр-кт Строителей, д. 146</t>
  </si>
  <si>
    <t>пр-кт Строителей, д. 148</t>
  </si>
  <si>
    <t>пр-кт Строителей, д. 15</t>
  </si>
  <si>
    <t>пр-кт Строителей, д. 19</t>
  </si>
  <si>
    <t>пр-кт Строителей, д. 37</t>
  </si>
  <si>
    <t>пр-кт Строителей, д. 38</t>
  </si>
  <si>
    <t>пр-кт Строителей, д. 39</t>
  </si>
  <si>
    <t>пр-кт Строителей, д. 43</t>
  </si>
  <si>
    <t>пр-кт Строителей, д. 45</t>
  </si>
  <si>
    <t>пр-кт Строителей, д. 49</t>
  </si>
  <si>
    <t>пр-кт Строителей, д. 51</t>
  </si>
  <si>
    <t>пр-кт Строителей, д. 53</t>
  </si>
  <si>
    <t>пр-кт Строителей, д. 57</t>
  </si>
  <si>
    <t>пр-кт Строителей, д. 59</t>
  </si>
  <si>
    <t>пр-кт Строителей, д. 80</t>
  </si>
  <si>
    <t>проезд Подгорный 3-й, д. 9</t>
  </si>
  <si>
    <t>ул. 8 Марта, д. 27А</t>
  </si>
  <si>
    <t>ул. Беляева, д. 17</t>
  </si>
  <si>
    <t>ул. Беляева, д. 45</t>
  </si>
  <si>
    <t>ул. Ватутина, д. 112</t>
  </si>
  <si>
    <t>5-й проезд Виноградный, д. 22</t>
  </si>
  <si>
    <t>ул. Володарского, д. 85</t>
  </si>
  <si>
    <t>ул. Воровского, д. 17А</t>
  </si>
  <si>
    <t>ул. Воровского, д. 19</t>
  </si>
  <si>
    <t>ул. Воровского, д. 21</t>
  </si>
  <si>
    <t>ул. Воровского, д. 29</t>
  </si>
  <si>
    <t>ул. Воровского, д. 31</t>
  </si>
  <si>
    <t>ул. Воровского, д. 44</t>
  </si>
  <si>
    <t>ул. Воровского/Ударная, д. 25/11</t>
  </si>
  <si>
    <t>ул. Воронова, д. 2</t>
  </si>
  <si>
    <t>ул. Воронова, д. 24</t>
  </si>
  <si>
    <t>ул. Воронова, д. 8</t>
  </si>
  <si>
    <t>ул. Галетная, д. 22А</t>
  </si>
  <si>
    <t>ул. Герцена, д. 11</t>
  </si>
  <si>
    <t>ул. Герцена, д. 9</t>
  </si>
  <si>
    <t>ул. Глазунова, д. 1</t>
  </si>
  <si>
    <t>ул. Дзержинского, д. 15</t>
  </si>
  <si>
    <t>ул. Дзержинского, д. 38</t>
  </si>
  <si>
    <t>ул. Докучаева, д. 3</t>
  </si>
  <si>
    <t>ул. Докучаева, д. 6</t>
  </si>
  <si>
    <t>ул. Докучаева, д. 8</t>
  </si>
  <si>
    <t>ул. Индустриальная, д. 51</t>
  </si>
  <si>
    <t>ул. Индустриальная, д. 55</t>
  </si>
  <si>
    <t>ул. Индустриальная/Стрелочная, д. 57/26</t>
  </si>
  <si>
    <t>ул. Калинина, д. 152</t>
  </si>
  <si>
    <t>ул. Карпинского, д. 32А</t>
  </si>
  <si>
    <t>ул. Кижеватова, д. 14</t>
  </si>
  <si>
    <t>ул. Кижеватова, д. 16</t>
  </si>
  <si>
    <t>ул. Кижеватова, д. 20</t>
  </si>
  <si>
    <t>ул. Кижеватова, д. 24</t>
  </si>
  <si>
    <t>ул. Кижеватова, д. 27</t>
  </si>
  <si>
    <t>ул. Кижеватова, д. 28</t>
  </si>
  <si>
    <t>ул. Кижеватова, д. 4</t>
  </si>
  <si>
    <t>ул. Кирова, д. 3/5</t>
  </si>
  <si>
    <t>ул. Кирова, д. 5</t>
  </si>
  <si>
    <t>ул. Кирова, д. 57</t>
  </si>
  <si>
    <t>ул. Клары Цеткин, д. 21</t>
  </si>
  <si>
    <t>ул. Клары Цеткин, д. 65</t>
  </si>
  <si>
    <t>ул. Ключевского, д. 45</t>
  </si>
  <si>
    <t>ул. Ключевского, д. 72</t>
  </si>
  <si>
    <t>ул. Комсомольская, д. 15А</t>
  </si>
  <si>
    <t>ул. Комсомольская, д. 17</t>
  </si>
  <si>
    <t>ул. Комсомольская, д. 17А</t>
  </si>
  <si>
    <t>ул. Комсомольская, д. 19А</t>
  </si>
  <si>
    <t>ул. Комсомольская, д. 25</t>
  </si>
  <si>
    <t>ул. Комсомольская, д. 26</t>
  </si>
  <si>
    <t>ул. Комсомольская/Беляева, д. 31/5</t>
  </si>
  <si>
    <t>ул. Комсомольская/Леонова, д. 15/5</t>
  </si>
  <si>
    <t>ул. Комсомольская/Ударная, д. 19/6</t>
  </si>
  <si>
    <t>ул. Краснова, д. 45</t>
  </si>
  <si>
    <t>ул. Кулакова, д. 3</t>
  </si>
  <si>
    <t>ул. Ладожская, д. 95</t>
  </si>
  <si>
    <t>ул. Ленина, д. 18</t>
  </si>
  <si>
    <t>ул. Ленинградская, д. 9</t>
  </si>
  <si>
    <t>ул. Леонова, д. 15</t>
  </si>
  <si>
    <t>ул. Леонова, д. 23</t>
  </si>
  <si>
    <t>ул. Леонова, д. 25</t>
  </si>
  <si>
    <t>ул. Леонова, д. 9</t>
  </si>
  <si>
    <t>ул. Литейная, д. 12</t>
  </si>
  <si>
    <t>ул. Литейная, д. 14</t>
  </si>
  <si>
    <t>ул. Литейная/Ударная, д. 10/1</t>
  </si>
  <si>
    <t>ул. Лобачевского, д. 10</t>
  </si>
  <si>
    <t>ул. Лобачевского, д. 12</t>
  </si>
  <si>
    <t>ул. Лобачевского, д. 14</t>
  </si>
  <si>
    <t>ул. Лобачевского, д. 4</t>
  </si>
  <si>
    <t>ул. Лобачевского, д. 6</t>
  </si>
  <si>
    <t>ул. Лобачевского/Краснова, д. 16/46</t>
  </si>
  <si>
    <t>ул. Локомотивная, д. 27</t>
  </si>
  <si>
    <t>ул. Лядова, д. 10</t>
  </si>
  <si>
    <t>ул. Лядова, д. 26</t>
  </si>
  <si>
    <t>ул. Лядова, д. 30</t>
  </si>
  <si>
    <t>ул. Лядова, д. 32</t>
  </si>
  <si>
    <t>ул. Лядова, д. 6</t>
  </si>
  <si>
    <t>ул. Максима Горького, д. 20</t>
  </si>
  <si>
    <t>ул. Металлистов, д. 10/8</t>
  </si>
  <si>
    <t>ул. Мира, д. 70</t>
  </si>
  <si>
    <t>ул. Московская, д. 86</t>
  </si>
  <si>
    <t>ул. Ново-Тамбовская, д. 22</t>
  </si>
  <si>
    <t>ул. Ново-Тамбовская, д. 24</t>
  </si>
  <si>
    <t>ул. Ново-Тамбовская, д. 26</t>
  </si>
  <si>
    <t>ул. Ново-Тамбовская, д. 28</t>
  </si>
  <si>
    <t>ул. Ново-Черкасская, д. 5</t>
  </si>
  <si>
    <t>ул. Пархоменко, д. 25</t>
  </si>
  <si>
    <t>ул. Пархоменко, д. 29</t>
  </si>
  <si>
    <t>ул. Пушкина, д. 24</t>
  </si>
  <si>
    <t>ул. Слесарная, д. 13</t>
  </si>
  <si>
    <t>ул. Сосновая, д. 14</t>
  </si>
  <si>
    <t>ул. Ставского, д. 12</t>
  </si>
  <si>
    <t>ул. Ставского, д. 23А</t>
  </si>
  <si>
    <t>ул. Ставского, д. 48 корп.9</t>
  </si>
  <si>
    <t>ул. Ставского, д. 6</t>
  </si>
  <si>
    <t>ул. Стрелочная,  д. 24</t>
  </si>
  <si>
    <t>ул. Стрелочная, д. 20</t>
  </si>
  <si>
    <t>ул. Суворова, д. 167 корп. 3</t>
  </si>
  <si>
    <t>ул. Суворова, д. 167 корп. 4</t>
  </si>
  <si>
    <t>ул. Суворова, д. 167 корп. 5</t>
  </si>
  <si>
    <t>ул. Суворова, д. 167 корп. 6</t>
  </si>
  <si>
    <t>ул. Терешковой, д. 6</t>
  </si>
  <si>
    <t>ул. Терешковой, д. 8</t>
  </si>
  <si>
    <t>ул. Ударная, д. 16</t>
  </si>
  <si>
    <t>ул. Ударная, д. 21</t>
  </si>
  <si>
    <t>ул. Ударная, д. 28</t>
  </si>
  <si>
    <t>ул. Ударная, д. 30</t>
  </si>
  <si>
    <t>ул. Ударная, д. 4</t>
  </si>
  <si>
    <t>ул. Ударная/Литейная, д. 2/8</t>
  </si>
  <si>
    <t>ул. Ухтомского, д. 2Б</t>
  </si>
  <si>
    <t>ул. Фабричная, д. 11</t>
  </si>
  <si>
    <t>ул. Фрунзе, д. 23</t>
  </si>
  <si>
    <t>ул. Фрунзе, д. 25</t>
  </si>
  <si>
    <t>ул. Фрунзе, д. 26</t>
  </si>
  <si>
    <t>ул. Фрунзе, д. 28</t>
  </si>
  <si>
    <t>ул. Фрунзе, д. 30</t>
  </si>
  <si>
    <t>ул. Фрунзе, д. 36</t>
  </si>
  <si>
    <t>ул. Фрунзе, д. 37</t>
  </si>
  <si>
    <t>ул. Фрунзе, д. 38</t>
  </si>
  <si>
    <t>ул. Фрунзе, д. 40</t>
  </si>
  <si>
    <t>ул. Фрунзе, д. 42</t>
  </si>
  <si>
    <t>ул. Шмидта, д. 20</t>
  </si>
  <si>
    <t>ул. Шмидта, д. 22</t>
  </si>
  <si>
    <t>Итого на 2018 год</t>
  </si>
  <si>
    <t>Перечень видов работ по капитальному ремонту многоквартирных домов, выполняемых в рамках краткосрочного плана реализации в г. Пензе региональной программы капитального ремонта общего имущества в многоквартирных домах, расположенных на территории Пензенской области, в 2016- 2018 годах</t>
  </si>
  <si>
    <t>Всего на 2016-2018 годы</t>
  </si>
  <si>
    <t>администрации г. Пензы от «19» мая 2017 № 877/4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</si>
</sst>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/>
    <xf numFmtId="0" fontId="6" fillId="0" borderId="0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justify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justify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6"/>
  <sheetViews>
    <sheetView tabSelected="1" view="pageBreakPreview" zoomScale="85" zoomScaleNormal="100" zoomScaleSheetLayoutView="85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I7" sqref="I7:J7"/>
    </sheetView>
  </sheetViews>
  <sheetFormatPr defaultColWidth="8.85546875" defaultRowHeight="15.75" x14ac:dyDescent="0.25"/>
  <cols>
    <col min="1" max="1" width="5.5703125" style="1" customWidth="1"/>
    <col min="2" max="2" width="23.5703125" style="1" customWidth="1"/>
    <col min="3" max="3" width="15.7109375" style="1" customWidth="1"/>
    <col min="4" max="4" width="13.85546875" style="1" customWidth="1"/>
    <col min="5" max="5" width="7.7109375" style="1" customWidth="1"/>
    <col min="6" max="6" width="14.85546875" style="1" customWidth="1"/>
    <col min="7" max="7" width="9.85546875" style="1" customWidth="1"/>
    <col min="8" max="8" width="14.28515625" style="1" customWidth="1"/>
    <col min="9" max="9" width="10.28515625" style="1" customWidth="1"/>
    <col min="10" max="10" width="12.7109375" style="1" customWidth="1"/>
    <col min="11" max="11" width="11.28515625" style="1" customWidth="1"/>
    <col min="12" max="12" width="14.7109375" style="1" customWidth="1"/>
    <col min="13" max="13" width="9" style="1" customWidth="1"/>
    <col min="14" max="14" width="14.7109375" style="1" customWidth="1"/>
    <col min="15" max="15" width="15.5703125" style="1" customWidth="1"/>
    <col min="16" max="16" width="7.140625" style="1" customWidth="1"/>
    <col min="17" max="18" width="6.7109375" style="1" customWidth="1"/>
    <col min="19" max="19" width="24.5703125" style="1" customWidth="1"/>
    <col min="20" max="16384" width="8.85546875" style="1"/>
  </cols>
  <sheetData>
    <row r="1" spans="1:16383" x14ac:dyDescent="0.25">
      <c r="R1" s="37" t="s">
        <v>182</v>
      </c>
    </row>
    <row r="2" spans="1:16383" ht="17.25" customHeight="1" x14ac:dyDescent="0.25">
      <c r="R2" s="37" t="s">
        <v>334</v>
      </c>
    </row>
    <row r="3" spans="1:16383" ht="21" customHeight="1" x14ac:dyDescent="0.25">
      <c r="R3" s="37" t="s">
        <v>181</v>
      </c>
    </row>
    <row r="4" spans="1:16383" ht="12.6" customHeight="1" x14ac:dyDescent="0.25">
      <c r="M4" s="2"/>
      <c r="N4" s="2"/>
      <c r="O4" s="36"/>
      <c r="P4" s="36"/>
      <c r="Q4" s="36"/>
      <c r="R4" s="37"/>
    </row>
    <row r="5" spans="1:16383" ht="41.45" customHeight="1" x14ac:dyDescent="0.25">
      <c r="A5" s="44" t="s">
        <v>332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6383" ht="34.9" customHeight="1" x14ac:dyDescent="0.25">
      <c r="A6" s="47" t="s">
        <v>1</v>
      </c>
      <c r="B6" s="47" t="s">
        <v>18</v>
      </c>
      <c r="C6" s="47" t="s">
        <v>3</v>
      </c>
      <c r="D6" s="45" t="s">
        <v>19</v>
      </c>
      <c r="E6" s="49"/>
      <c r="F6" s="49"/>
      <c r="G6" s="49"/>
      <c r="H6" s="49"/>
      <c r="I6" s="49"/>
      <c r="J6" s="49"/>
      <c r="K6" s="49"/>
      <c r="L6" s="49"/>
      <c r="M6" s="49"/>
      <c r="N6" s="46"/>
      <c r="O6" s="45" t="s">
        <v>20</v>
      </c>
      <c r="P6" s="49"/>
      <c r="Q6" s="49"/>
      <c r="R6" s="46"/>
    </row>
    <row r="7" spans="1:16383" ht="60" customHeight="1" x14ac:dyDescent="0.25">
      <c r="A7" s="51"/>
      <c r="B7" s="51"/>
      <c r="C7" s="48"/>
      <c r="D7" s="6" t="s">
        <v>6</v>
      </c>
      <c r="E7" s="45" t="s">
        <v>5</v>
      </c>
      <c r="F7" s="46"/>
      <c r="G7" s="45" t="s">
        <v>4</v>
      </c>
      <c r="H7" s="46"/>
      <c r="I7" s="45" t="s">
        <v>8</v>
      </c>
      <c r="J7" s="46"/>
      <c r="K7" s="45" t="s">
        <v>21</v>
      </c>
      <c r="L7" s="46"/>
      <c r="M7" s="45" t="s">
        <v>22</v>
      </c>
      <c r="N7" s="46"/>
      <c r="O7" s="6" t="s">
        <v>23</v>
      </c>
      <c r="P7" s="9" t="s">
        <v>24</v>
      </c>
      <c r="Q7" s="9" t="s">
        <v>7</v>
      </c>
      <c r="R7" s="9" t="s">
        <v>25</v>
      </c>
    </row>
    <row r="8" spans="1:16383" s="10" customFormat="1" ht="22.15" customHeight="1" x14ac:dyDescent="0.25">
      <c r="A8" s="48"/>
      <c r="B8" s="48"/>
      <c r="C8" s="6" t="s">
        <v>9</v>
      </c>
      <c r="D8" s="6" t="s">
        <v>9</v>
      </c>
      <c r="E8" s="6" t="s">
        <v>11</v>
      </c>
      <c r="F8" s="6" t="s">
        <v>9</v>
      </c>
      <c r="G8" s="6" t="s">
        <v>10</v>
      </c>
      <c r="H8" s="6" t="s">
        <v>9</v>
      </c>
      <c r="I8" s="6" t="s">
        <v>10</v>
      </c>
      <c r="J8" s="6" t="s">
        <v>9</v>
      </c>
      <c r="K8" s="6" t="s">
        <v>10</v>
      </c>
      <c r="L8" s="6" t="s">
        <v>9</v>
      </c>
      <c r="M8" s="6" t="s">
        <v>12</v>
      </c>
      <c r="N8" s="6" t="s">
        <v>9</v>
      </c>
      <c r="O8" s="6" t="s">
        <v>9</v>
      </c>
      <c r="P8" s="6" t="s">
        <v>9</v>
      </c>
      <c r="Q8" s="6" t="s">
        <v>9</v>
      </c>
      <c r="R8" s="6" t="s">
        <v>9</v>
      </c>
    </row>
    <row r="9" spans="1:16383" s="10" customFormat="1" ht="21.6" customHeight="1" x14ac:dyDescent="0.25">
      <c r="A9" s="33">
        <v>1</v>
      </c>
      <c r="B9" s="34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</row>
    <row r="10" spans="1:16383" s="10" customFormat="1" ht="17.45" customHeight="1" x14ac:dyDescent="0.25">
      <c r="A10" s="11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2"/>
      <c r="P10" s="13"/>
      <c r="Q10" s="13"/>
      <c r="R10" s="13"/>
    </row>
    <row r="11" spans="1:16383" s="10" customFormat="1" ht="17.45" customHeight="1" x14ac:dyDescent="0.25">
      <c r="A11" s="52" t="s">
        <v>333</v>
      </c>
      <c r="B11" s="52"/>
      <c r="C11" s="16">
        <f>C12+C61+C172</f>
        <v>1646231515.0599999</v>
      </c>
      <c r="D11" s="16">
        <f>D12+D61+D172</f>
        <v>37723976.990000002</v>
      </c>
      <c r="E11" s="19">
        <f t="shared" ref="E11:O11" si="0">E12+E61+E172</f>
        <v>781</v>
      </c>
      <c r="F11" s="16">
        <f t="shared" si="0"/>
        <v>1367780034.3900001</v>
      </c>
      <c r="G11" s="16">
        <f t="shared" si="0"/>
        <v>50055.48</v>
      </c>
      <c r="H11" s="16">
        <f t="shared" si="0"/>
        <v>161495730.21000001</v>
      </c>
      <c r="I11" s="16">
        <f t="shared" si="0"/>
        <v>1080</v>
      </c>
      <c r="J11" s="16">
        <f t="shared" si="0"/>
        <v>691099.79</v>
      </c>
      <c r="K11" s="16">
        <f t="shared" si="0"/>
        <v>21717.43</v>
      </c>
      <c r="L11" s="16">
        <f t="shared" si="0"/>
        <v>48653283.269999996</v>
      </c>
      <c r="M11" s="16">
        <f t="shared" si="0"/>
        <v>835.8</v>
      </c>
      <c r="N11" s="16">
        <f t="shared" si="0"/>
        <v>15427338.08</v>
      </c>
      <c r="O11" s="16">
        <f t="shared" si="0"/>
        <v>14460052.329999998</v>
      </c>
      <c r="P11" s="16">
        <v>0</v>
      </c>
      <c r="Q11" s="16">
        <v>0</v>
      </c>
      <c r="R11" s="16">
        <v>0</v>
      </c>
      <c r="S11" s="3">
        <f>D11+F11+H11+J11+L11+N11+O11+P11+Q11</f>
        <v>1646231515.0599999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</row>
    <row r="12" spans="1:16383" s="10" customFormat="1" ht="17.45" customHeight="1" x14ac:dyDescent="0.25">
      <c r="A12" s="52" t="s">
        <v>16</v>
      </c>
      <c r="B12" s="53"/>
      <c r="C12" s="18">
        <f>SUM(C13:C59)</f>
        <v>213990842.20999998</v>
      </c>
      <c r="D12" s="18">
        <f t="shared" ref="D12:R12" si="1">SUM(D13:D59)</f>
        <v>12107007.99</v>
      </c>
      <c r="E12" s="19">
        <f t="shared" si="1"/>
        <v>113</v>
      </c>
      <c r="F12" s="18">
        <f t="shared" si="1"/>
        <v>158463564.23999995</v>
      </c>
      <c r="G12" s="18">
        <f t="shared" si="1"/>
        <v>9470.369999999999</v>
      </c>
      <c r="H12" s="18">
        <f t="shared" si="1"/>
        <v>20383584.209999997</v>
      </c>
      <c r="I12" s="18">
        <f t="shared" si="1"/>
        <v>1080</v>
      </c>
      <c r="J12" s="18">
        <f t="shared" si="1"/>
        <v>691099.79</v>
      </c>
      <c r="K12" s="18">
        <f t="shared" si="1"/>
        <v>10372.43</v>
      </c>
      <c r="L12" s="18">
        <f t="shared" si="1"/>
        <v>5712383.2699999996</v>
      </c>
      <c r="M12" s="18">
        <f t="shared" si="1"/>
        <v>195.79999999999998</v>
      </c>
      <c r="N12" s="18">
        <f t="shared" si="1"/>
        <v>3346464.0800000005</v>
      </c>
      <c r="O12" s="18">
        <f t="shared" si="1"/>
        <v>13286738.629999999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3">
        <f>D12+F12+H12+J12+L12+N12+O12+P12+Q12</f>
        <v>213990842.20999998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</row>
    <row r="13" spans="1:16383" s="10" customFormat="1" ht="17.45" customHeight="1" x14ac:dyDescent="0.25">
      <c r="A13" s="17">
        <v>1</v>
      </c>
      <c r="B13" s="20" t="s">
        <v>29</v>
      </c>
      <c r="C13" s="21">
        <v>2147835.69</v>
      </c>
      <c r="D13" s="21">
        <v>962301.7</v>
      </c>
      <c r="E13" s="22"/>
      <c r="F13" s="22"/>
      <c r="G13" s="22"/>
      <c r="H13" s="22"/>
      <c r="I13" s="22"/>
      <c r="J13" s="22"/>
      <c r="K13" s="21">
        <v>1003</v>
      </c>
      <c r="L13" s="21">
        <v>994262.43</v>
      </c>
      <c r="M13" s="21">
        <v>18.5</v>
      </c>
      <c r="N13" s="21">
        <v>191271.56</v>
      </c>
      <c r="O13" s="22"/>
      <c r="P13" s="22"/>
      <c r="Q13" s="22"/>
      <c r="R13" s="22"/>
    </row>
    <row r="14" spans="1:16383" s="10" customFormat="1" ht="17.45" customHeight="1" x14ac:dyDescent="0.25">
      <c r="A14" s="17">
        <v>2</v>
      </c>
      <c r="B14" s="20" t="s">
        <v>30</v>
      </c>
      <c r="C14" s="21">
        <v>668090.94999999995</v>
      </c>
      <c r="D14" s="22"/>
      <c r="E14" s="22"/>
      <c r="F14" s="22"/>
      <c r="G14" s="22"/>
      <c r="H14" s="22"/>
      <c r="I14" s="22"/>
      <c r="J14" s="22"/>
      <c r="K14" s="21">
        <v>908</v>
      </c>
      <c r="L14" s="21">
        <v>668090.94999999995</v>
      </c>
      <c r="M14" s="22"/>
      <c r="N14" s="22"/>
      <c r="O14" s="22"/>
      <c r="P14" s="22"/>
      <c r="Q14" s="22"/>
      <c r="R14" s="22"/>
    </row>
    <row r="15" spans="1:16383" s="10" customFormat="1" ht="17.45" customHeight="1" x14ac:dyDescent="0.25">
      <c r="A15" s="17">
        <v>3</v>
      </c>
      <c r="B15" s="20" t="s">
        <v>31</v>
      </c>
      <c r="C15" s="21">
        <v>2373335.46</v>
      </c>
      <c r="D15" s="21">
        <v>303668.36</v>
      </c>
      <c r="E15" s="22"/>
      <c r="F15" s="22"/>
      <c r="G15" s="22"/>
      <c r="H15" s="22"/>
      <c r="I15" s="22"/>
      <c r="J15" s="22"/>
      <c r="K15" s="21">
        <v>731</v>
      </c>
      <c r="L15" s="21">
        <v>753350.01</v>
      </c>
      <c r="M15" s="21">
        <v>44.16</v>
      </c>
      <c r="N15" s="21">
        <v>1316317.0900000001</v>
      </c>
      <c r="O15" s="22"/>
      <c r="P15" s="22"/>
      <c r="Q15" s="22"/>
      <c r="R15" s="22"/>
    </row>
    <row r="16" spans="1:16383" s="10" customFormat="1" ht="17.45" customHeight="1" x14ac:dyDescent="0.25">
      <c r="A16" s="17">
        <v>4</v>
      </c>
      <c r="B16" s="20" t="s">
        <v>32</v>
      </c>
      <c r="C16" s="21">
        <v>2780566.33</v>
      </c>
      <c r="D16" s="21">
        <v>1262469</v>
      </c>
      <c r="E16" s="22"/>
      <c r="F16" s="22"/>
      <c r="G16" s="22"/>
      <c r="H16" s="22"/>
      <c r="I16" s="22"/>
      <c r="J16" s="22"/>
      <c r="K16" s="21">
        <v>1290</v>
      </c>
      <c r="L16" s="21">
        <v>1088736.98</v>
      </c>
      <c r="M16" s="21">
        <v>14.29</v>
      </c>
      <c r="N16" s="21">
        <v>271699.88</v>
      </c>
      <c r="O16" s="21">
        <v>157660.47</v>
      </c>
      <c r="P16" s="22"/>
      <c r="Q16" s="22"/>
      <c r="R16" s="22"/>
    </row>
    <row r="17" spans="1:18" s="10" customFormat="1" ht="17.45" customHeight="1" x14ac:dyDescent="0.25">
      <c r="A17" s="17">
        <v>5</v>
      </c>
      <c r="B17" s="20" t="s">
        <v>33</v>
      </c>
      <c r="C17" s="21">
        <v>2466206.7999999998</v>
      </c>
      <c r="D17" s="21">
        <v>961195.66</v>
      </c>
      <c r="E17" s="22"/>
      <c r="F17" s="22"/>
      <c r="G17" s="22"/>
      <c r="H17" s="22"/>
      <c r="I17" s="22"/>
      <c r="J17" s="22"/>
      <c r="K17" s="21">
        <v>1583.6</v>
      </c>
      <c r="L17" s="21">
        <v>1272493.31</v>
      </c>
      <c r="M17" s="22"/>
      <c r="N17" s="22"/>
      <c r="O17" s="21">
        <v>232517.83</v>
      </c>
      <c r="P17" s="22"/>
      <c r="Q17" s="22"/>
      <c r="R17" s="22"/>
    </row>
    <row r="18" spans="1:18" s="10" customFormat="1" ht="17.45" customHeight="1" x14ac:dyDescent="0.25">
      <c r="A18" s="17">
        <v>6</v>
      </c>
      <c r="B18" s="20" t="s">
        <v>34</v>
      </c>
      <c r="C18" s="21">
        <v>935449.59</v>
      </c>
      <c r="D18" s="22"/>
      <c r="E18" s="22"/>
      <c r="F18" s="22"/>
      <c r="G18" s="22"/>
      <c r="H18" s="22"/>
      <c r="I18" s="22"/>
      <c r="J18" s="22"/>
      <c r="K18" s="21">
        <v>1256</v>
      </c>
      <c r="L18" s="21">
        <v>935449.59</v>
      </c>
      <c r="M18" s="22"/>
      <c r="N18" s="22"/>
      <c r="O18" s="22"/>
      <c r="P18" s="22"/>
      <c r="Q18" s="22"/>
      <c r="R18" s="22"/>
    </row>
    <row r="19" spans="1:18" s="10" customFormat="1" ht="17.45" customHeight="1" x14ac:dyDescent="0.25">
      <c r="A19" s="17">
        <v>7</v>
      </c>
      <c r="B19" s="20" t="s">
        <v>35</v>
      </c>
      <c r="C19" s="21">
        <v>5745939.2400000002</v>
      </c>
      <c r="D19" s="22"/>
      <c r="E19" s="23">
        <v>4</v>
      </c>
      <c r="F19" s="21">
        <v>5745939.2400000002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0" customFormat="1" ht="17.45" customHeight="1" x14ac:dyDescent="0.25">
      <c r="A20" s="17">
        <v>8</v>
      </c>
      <c r="B20" s="20" t="s">
        <v>36</v>
      </c>
      <c r="C20" s="21">
        <v>16387215.050000001</v>
      </c>
      <c r="D20" s="22"/>
      <c r="E20" s="23">
        <v>11</v>
      </c>
      <c r="F20" s="21">
        <v>16387215.050000001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0" customFormat="1" ht="17.45" customHeight="1" x14ac:dyDescent="0.25">
      <c r="A21" s="17">
        <v>9</v>
      </c>
      <c r="B21" s="20" t="s">
        <v>37</v>
      </c>
      <c r="C21" s="21">
        <v>3221404.68</v>
      </c>
      <c r="D21" s="22"/>
      <c r="E21" s="23">
        <v>2</v>
      </c>
      <c r="F21" s="21">
        <v>3221404.68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0" customFormat="1" ht="17.45" customHeight="1" x14ac:dyDescent="0.25">
      <c r="A22" s="17">
        <v>10</v>
      </c>
      <c r="B22" s="20" t="s">
        <v>38</v>
      </c>
      <c r="C22" s="21">
        <v>4533256.74</v>
      </c>
      <c r="D22" s="22"/>
      <c r="E22" s="23">
        <v>3</v>
      </c>
      <c r="F22" s="21">
        <v>4533256.74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0" customFormat="1" ht="17.45" customHeight="1" x14ac:dyDescent="0.25">
      <c r="A23" s="17">
        <v>11</v>
      </c>
      <c r="B23" s="20" t="s">
        <v>39</v>
      </c>
      <c r="C23" s="21">
        <v>4528271.6100000003</v>
      </c>
      <c r="D23" s="22"/>
      <c r="E23" s="23">
        <v>3</v>
      </c>
      <c r="F23" s="21">
        <v>4528271.6100000003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0" customFormat="1" ht="17.45" customHeight="1" x14ac:dyDescent="0.25">
      <c r="A24" s="17">
        <v>12</v>
      </c>
      <c r="B24" s="20" t="s">
        <v>40</v>
      </c>
      <c r="C24" s="21">
        <v>4457733.22</v>
      </c>
      <c r="D24" s="22"/>
      <c r="E24" s="23">
        <v>3</v>
      </c>
      <c r="F24" s="21">
        <v>4457733.22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0" customFormat="1" ht="17.45" customHeight="1" x14ac:dyDescent="0.25">
      <c r="A25" s="17">
        <v>13</v>
      </c>
      <c r="B25" s="20" t="s">
        <v>41</v>
      </c>
      <c r="C25" s="21">
        <v>6502575.4100000001</v>
      </c>
      <c r="D25" s="22"/>
      <c r="E25" s="23">
        <v>5</v>
      </c>
      <c r="F25" s="21">
        <v>6502575.4100000001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0" customFormat="1" ht="17.45" customHeight="1" x14ac:dyDescent="0.25">
      <c r="A26" s="17">
        <v>14</v>
      </c>
      <c r="B26" s="20" t="s">
        <v>26</v>
      </c>
      <c r="C26" s="21">
        <v>1718400.64</v>
      </c>
      <c r="D26" s="22"/>
      <c r="E26" s="23"/>
      <c r="F26" s="22"/>
      <c r="G26" s="21">
        <v>1465</v>
      </c>
      <c r="H26" s="21">
        <v>1718400.64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0" customFormat="1" ht="17.45" customHeight="1" x14ac:dyDescent="0.25">
      <c r="A27" s="17">
        <v>15</v>
      </c>
      <c r="B27" s="20" t="s">
        <v>42</v>
      </c>
      <c r="C27" s="21">
        <v>2554515.7200000002</v>
      </c>
      <c r="D27" s="22"/>
      <c r="E27" s="23">
        <v>2</v>
      </c>
      <c r="F27" s="21">
        <v>2554515.7200000002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0" customFormat="1" ht="17.45" customHeight="1" x14ac:dyDescent="0.25">
      <c r="A28" s="17">
        <v>16</v>
      </c>
      <c r="B28" s="20" t="s">
        <v>43</v>
      </c>
      <c r="C28" s="21">
        <v>6892353.7699999996</v>
      </c>
      <c r="D28" s="22"/>
      <c r="E28" s="23">
        <v>5</v>
      </c>
      <c r="F28" s="21">
        <v>6892353.7699999996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0" customFormat="1" ht="17.45" customHeight="1" x14ac:dyDescent="0.25">
      <c r="A29" s="17">
        <v>17</v>
      </c>
      <c r="B29" s="20" t="s">
        <v>44</v>
      </c>
      <c r="C29" s="21">
        <v>7350118.7300000004</v>
      </c>
      <c r="D29" s="22"/>
      <c r="E29" s="23">
        <v>5</v>
      </c>
      <c r="F29" s="21">
        <v>7350118.7300000004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0" customFormat="1" ht="17.45" customHeight="1" x14ac:dyDescent="0.25">
      <c r="A30" s="17">
        <v>18</v>
      </c>
      <c r="B30" s="20" t="s">
        <v>45</v>
      </c>
      <c r="C30" s="21">
        <v>11800899.08</v>
      </c>
      <c r="D30" s="22"/>
      <c r="E30" s="23">
        <v>8</v>
      </c>
      <c r="F30" s="21">
        <v>11800899.08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0" customFormat="1" ht="17.45" customHeight="1" x14ac:dyDescent="0.25">
      <c r="A31" s="17">
        <v>19</v>
      </c>
      <c r="B31" s="20" t="s">
        <v>46</v>
      </c>
      <c r="C31" s="21">
        <v>7241073.96</v>
      </c>
      <c r="D31" s="22"/>
      <c r="E31" s="23">
        <v>6</v>
      </c>
      <c r="F31" s="21">
        <v>7241073.96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0" customFormat="1" ht="17.45" customHeight="1" x14ac:dyDescent="0.25">
      <c r="A32" s="17">
        <v>20</v>
      </c>
      <c r="B32" s="20" t="s">
        <v>47</v>
      </c>
      <c r="C32" s="21">
        <v>4222269.9400000004</v>
      </c>
      <c r="D32" s="22"/>
      <c r="E32" s="23"/>
      <c r="F32" s="22"/>
      <c r="G32" s="21">
        <v>1778</v>
      </c>
      <c r="H32" s="21">
        <v>4222269.9400000004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21" s="10" customFormat="1" ht="30" customHeight="1" x14ac:dyDescent="0.25">
      <c r="A33" s="17">
        <v>21</v>
      </c>
      <c r="B33" s="20" t="s">
        <v>48</v>
      </c>
      <c r="C33" s="21">
        <v>392074</v>
      </c>
      <c r="D33" s="22"/>
      <c r="E33" s="23"/>
      <c r="F33" s="22"/>
      <c r="G33" s="21">
        <v>270</v>
      </c>
      <c r="H33" s="21">
        <v>392074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U33" s="10" t="s">
        <v>28</v>
      </c>
    </row>
    <row r="34" spans="1:21" s="10" customFormat="1" ht="17.45" customHeight="1" x14ac:dyDescent="0.25">
      <c r="A34" s="17">
        <v>22</v>
      </c>
      <c r="B34" s="20" t="s">
        <v>49</v>
      </c>
      <c r="C34" s="21">
        <v>4180380.19</v>
      </c>
      <c r="D34" s="22"/>
      <c r="E34" s="23">
        <v>3</v>
      </c>
      <c r="F34" s="21">
        <v>4180380.19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1" s="10" customFormat="1" ht="17.45" customHeight="1" x14ac:dyDescent="0.25">
      <c r="A35" s="17">
        <v>23</v>
      </c>
      <c r="B35" s="20" t="s">
        <v>50</v>
      </c>
      <c r="C35" s="21">
        <v>717330.93</v>
      </c>
      <c r="D35" s="22"/>
      <c r="E35" s="23"/>
      <c r="F35" s="22"/>
      <c r="G35" s="21">
        <v>473.24</v>
      </c>
      <c r="H35" s="21">
        <v>717330.93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1" s="10" customFormat="1" ht="17.45" customHeight="1" x14ac:dyDescent="0.25">
      <c r="A36" s="17">
        <v>24</v>
      </c>
      <c r="B36" s="20" t="s">
        <v>51</v>
      </c>
      <c r="C36" s="21">
        <v>713914.6</v>
      </c>
      <c r="D36" s="22"/>
      <c r="E36" s="23"/>
      <c r="F36" s="22"/>
      <c r="G36" s="21">
        <v>427.1</v>
      </c>
      <c r="H36" s="21">
        <v>713914.6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21" s="10" customFormat="1" ht="17.45" customHeight="1" x14ac:dyDescent="0.25">
      <c r="A37" s="17">
        <v>25</v>
      </c>
      <c r="B37" s="20" t="s">
        <v>52</v>
      </c>
      <c r="C37" s="21">
        <v>4661597.8499999996</v>
      </c>
      <c r="D37" s="22"/>
      <c r="E37" s="23">
        <v>4</v>
      </c>
      <c r="F37" s="21">
        <v>4661597.8499999996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s="10" customFormat="1" ht="17.45" customHeight="1" x14ac:dyDescent="0.25">
      <c r="A38" s="17">
        <v>26</v>
      </c>
      <c r="B38" s="20" t="s">
        <v>53</v>
      </c>
      <c r="C38" s="21">
        <v>5537228.2300000004</v>
      </c>
      <c r="D38" s="22"/>
      <c r="E38" s="23">
        <v>4</v>
      </c>
      <c r="F38" s="21">
        <v>5537228.2300000004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21" s="10" customFormat="1" ht="17.45" customHeight="1" x14ac:dyDescent="0.25">
      <c r="A39" s="17">
        <v>27</v>
      </c>
      <c r="B39" s="20" t="s">
        <v>54</v>
      </c>
      <c r="C39" s="21">
        <v>5557832.9699999997</v>
      </c>
      <c r="D39" s="21">
        <v>803047.35</v>
      </c>
      <c r="E39" s="23"/>
      <c r="F39" s="22"/>
      <c r="G39" s="21">
        <v>536.03</v>
      </c>
      <c r="H39" s="21">
        <v>1561978.52</v>
      </c>
      <c r="I39" s="22"/>
      <c r="J39" s="22"/>
      <c r="K39" s="21">
        <v>596.42999999999995</v>
      </c>
      <c r="L39" s="22"/>
      <c r="M39" s="21">
        <v>22.35</v>
      </c>
      <c r="N39" s="21">
        <v>841495.15</v>
      </c>
      <c r="O39" s="21">
        <v>2351311.9500000002</v>
      </c>
      <c r="P39" s="22"/>
      <c r="Q39" s="22"/>
      <c r="R39" s="22"/>
    </row>
    <row r="40" spans="1:21" s="10" customFormat="1" ht="17.45" customHeight="1" x14ac:dyDescent="0.25">
      <c r="A40" s="17">
        <v>28</v>
      </c>
      <c r="B40" s="20" t="s">
        <v>55</v>
      </c>
      <c r="C40" s="21">
        <v>3400472.77</v>
      </c>
      <c r="D40" s="22"/>
      <c r="E40" s="23">
        <v>2</v>
      </c>
      <c r="F40" s="21">
        <v>3400472.77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21" s="10" customFormat="1" ht="17.45" customHeight="1" x14ac:dyDescent="0.25">
      <c r="A41" s="17">
        <v>29</v>
      </c>
      <c r="B41" s="20" t="s">
        <v>56</v>
      </c>
      <c r="C41" s="21">
        <v>2382325.46</v>
      </c>
      <c r="D41" s="22"/>
      <c r="E41" s="23">
        <v>2</v>
      </c>
      <c r="F41" s="21">
        <v>2382325.46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21" s="10" customFormat="1" ht="17.45" customHeight="1" x14ac:dyDescent="0.25">
      <c r="A42" s="17">
        <v>30</v>
      </c>
      <c r="B42" s="20" t="s">
        <v>57</v>
      </c>
      <c r="C42" s="21">
        <v>5912318.5999999996</v>
      </c>
      <c r="D42" s="22"/>
      <c r="E42" s="23">
        <v>4</v>
      </c>
      <c r="F42" s="21">
        <v>5912318.5999999996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21" s="10" customFormat="1" ht="17.45" customHeight="1" x14ac:dyDescent="0.25">
      <c r="A43" s="17">
        <v>31</v>
      </c>
      <c r="B43" s="20" t="s">
        <v>58</v>
      </c>
      <c r="C43" s="21">
        <v>6464520.0899999999</v>
      </c>
      <c r="D43" s="22"/>
      <c r="E43" s="23">
        <v>4</v>
      </c>
      <c r="F43" s="21">
        <v>6464520.0899999999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21" s="10" customFormat="1" ht="17.45" customHeight="1" x14ac:dyDescent="0.25">
      <c r="A44" s="17">
        <v>32</v>
      </c>
      <c r="B44" s="20" t="s">
        <v>59</v>
      </c>
      <c r="C44" s="21">
        <v>4526884.1900000004</v>
      </c>
      <c r="D44" s="22"/>
      <c r="E44" s="23">
        <v>3</v>
      </c>
      <c r="F44" s="21">
        <v>4526884.1900000004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21" s="10" customFormat="1" ht="17.45" customHeight="1" x14ac:dyDescent="0.25">
      <c r="A45" s="17">
        <v>33</v>
      </c>
      <c r="B45" s="20" t="s">
        <v>60</v>
      </c>
      <c r="C45" s="21">
        <v>8818431.7200000007</v>
      </c>
      <c r="D45" s="21">
        <v>1576122.37</v>
      </c>
      <c r="E45" s="23"/>
      <c r="F45" s="22"/>
      <c r="G45" s="22"/>
      <c r="H45" s="22"/>
      <c r="I45" s="22"/>
      <c r="J45" s="22"/>
      <c r="K45" s="21">
        <v>1861</v>
      </c>
      <c r="L45" s="22"/>
      <c r="M45" s="21">
        <v>66</v>
      </c>
      <c r="N45" s="21">
        <v>151687.1</v>
      </c>
      <c r="O45" s="21">
        <v>7090622.25</v>
      </c>
      <c r="P45" s="22"/>
      <c r="Q45" s="22"/>
      <c r="R45" s="22"/>
    </row>
    <row r="46" spans="1:21" s="10" customFormat="1" ht="17.45" customHeight="1" x14ac:dyDescent="0.25">
      <c r="A46" s="17">
        <v>34</v>
      </c>
      <c r="B46" s="20" t="s">
        <v>61</v>
      </c>
      <c r="C46" s="21">
        <v>475105.49</v>
      </c>
      <c r="D46" s="22"/>
      <c r="E46" s="23"/>
      <c r="F46" s="22"/>
      <c r="G46" s="21">
        <v>347</v>
      </c>
      <c r="H46" s="21">
        <v>475105.49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21" s="10" customFormat="1" ht="25.9" customHeight="1" x14ac:dyDescent="0.25">
      <c r="A47" s="17">
        <v>35</v>
      </c>
      <c r="B47" s="20" t="s">
        <v>62</v>
      </c>
      <c r="C47" s="21">
        <v>4776709.3</v>
      </c>
      <c r="D47" s="21">
        <v>1814809.83</v>
      </c>
      <c r="E47" s="23"/>
      <c r="F47" s="22"/>
      <c r="G47" s="21">
        <v>960</v>
      </c>
      <c r="H47" s="21">
        <v>2576697.87</v>
      </c>
      <c r="I47" s="22"/>
      <c r="J47" s="22"/>
      <c r="K47" s="22"/>
      <c r="L47" s="22"/>
      <c r="M47" s="21">
        <v>12.2</v>
      </c>
      <c r="N47" s="21">
        <v>385201.6</v>
      </c>
      <c r="O47" s="22"/>
      <c r="P47" s="22"/>
      <c r="Q47" s="22"/>
      <c r="R47" s="22"/>
    </row>
    <row r="48" spans="1:21" s="10" customFormat="1" ht="17.45" customHeight="1" x14ac:dyDescent="0.25">
      <c r="A48" s="17">
        <v>36</v>
      </c>
      <c r="B48" s="20" t="s">
        <v>63</v>
      </c>
      <c r="C48" s="21">
        <v>2203388.1</v>
      </c>
      <c r="D48" s="22"/>
      <c r="E48" s="23"/>
      <c r="F48" s="22"/>
      <c r="G48" s="21">
        <v>1081</v>
      </c>
      <c r="H48" s="21">
        <v>2203388.1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0" customFormat="1" ht="17.45" customHeight="1" x14ac:dyDescent="0.25">
      <c r="A49" s="17">
        <v>37</v>
      </c>
      <c r="B49" s="20" t="s">
        <v>64</v>
      </c>
      <c r="C49" s="21">
        <v>10003793.24</v>
      </c>
      <c r="D49" s="22"/>
      <c r="E49" s="23">
        <v>8</v>
      </c>
      <c r="F49" s="21">
        <v>10003793.24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10" customFormat="1" ht="17.45" customHeight="1" x14ac:dyDescent="0.25">
      <c r="A50" s="17">
        <v>38</v>
      </c>
      <c r="B50" s="20" t="s">
        <v>65</v>
      </c>
      <c r="C50" s="21">
        <v>9138071.2899999991</v>
      </c>
      <c r="D50" s="22"/>
      <c r="E50" s="23">
        <v>7</v>
      </c>
      <c r="F50" s="21">
        <v>9138071.2899999991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10" customFormat="1" ht="17.45" customHeight="1" x14ac:dyDescent="0.25">
      <c r="A51" s="17">
        <v>39</v>
      </c>
      <c r="B51" s="20" t="s">
        <v>66</v>
      </c>
      <c r="C51" s="21">
        <v>6832367</v>
      </c>
      <c r="D51" s="22"/>
      <c r="E51" s="23">
        <v>5</v>
      </c>
      <c r="F51" s="21">
        <v>6832367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0" customFormat="1" ht="17.45" customHeight="1" x14ac:dyDescent="0.25">
      <c r="A52" s="17">
        <v>40</v>
      </c>
      <c r="B52" s="20" t="s">
        <v>67</v>
      </c>
      <c r="C52" s="21">
        <v>2401123.67</v>
      </c>
      <c r="D52" s="22"/>
      <c r="E52" s="23">
        <v>2</v>
      </c>
      <c r="F52" s="21">
        <v>2401123.67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10" customFormat="1" ht="17.45" customHeight="1" x14ac:dyDescent="0.25">
      <c r="A53" s="17">
        <v>41</v>
      </c>
      <c r="B53" s="20" t="s">
        <v>15</v>
      </c>
      <c r="C53" s="21">
        <v>5327733</v>
      </c>
      <c r="D53" s="22"/>
      <c r="E53" s="23">
        <v>3</v>
      </c>
      <c r="F53" s="21">
        <v>5327733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10" customFormat="1" ht="17.45" customHeight="1" x14ac:dyDescent="0.25">
      <c r="A54" s="17">
        <v>42</v>
      </c>
      <c r="B54" s="20" t="s">
        <v>68</v>
      </c>
      <c r="C54" s="21">
        <v>2421487.89</v>
      </c>
      <c r="D54" s="22"/>
      <c r="E54" s="23">
        <v>2</v>
      </c>
      <c r="F54" s="21">
        <v>2421487.89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10" customFormat="1" ht="29.45" customHeight="1" x14ac:dyDescent="0.25">
      <c r="A55" s="17">
        <v>43</v>
      </c>
      <c r="B55" s="20" t="s">
        <v>69</v>
      </c>
      <c r="C55" s="21">
        <v>4324935.57</v>
      </c>
      <c r="D55" s="22"/>
      <c r="E55" s="23"/>
      <c r="F55" s="22"/>
      <c r="G55" s="21">
        <v>1287</v>
      </c>
      <c r="H55" s="21">
        <v>4324935.57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10" customFormat="1" ht="17.45" customHeight="1" x14ac:dyDescent="0.25">
      <c r="A56" s="17">
        <v>44</v>
      </c>
      <c r="B56" s="20" t="s">
        <v>70</v>
      </c>
      <c r="C56" s="21">
        <v>1534767.95</v>
      </c>
      <c r="D56" s="22"/>
      <c r="E56" s="23">
        <v>1</v>
      </c>
      <c r="F56" s="21">
        <v>1534767.95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10" customFormat="1" ht="17.45" customHeight="1" x14ac:dyDescent="0.25">
      <c r="A57" s="17">
        <v>45</v>
      </c>
      <c r="B57" s="20" t="s">
        <v>71</v>
      </c>
      <c r="C57" s="21">
        <v>2523135.61</v>
      </c>
      <c r="D57" s="22"/>
      <c r="E57" s="23">
        <v>2</v>
      </c>
      <c r="F57" s="21">
        <v>2523135.61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0" customFormat="1" ht="17.45" customHeight="1" x14ac:dyDescent="0.25">
      <c r="A58" s="17">
        <v>46</v>
      </c>
      <c r="B58" s="20" t="s">
        <v>72</v>
      </c>
      <c r="C58" s="21">
        <v>3176015.56</v>
      </c>
      <c r="D58" s="21">
        <v>2484915.77</v>
      </c>
      <c r="E58" s="23"/>
      <c r="F58" s="22"/>
      <c r="G58" s="22"/>
      <c r="H58" s="22"/>
      <c r="I58" s="21">
        <v>1080</v>
      </c>
      <c r="J58" s="21">
        <v>691099.79</v>
      </c>
      <c r="K58" s="22"/>
      <c r="L58" s="22"/>
      <c r="M58" s="22"/>
      <c r="N58" s="22"/>
      <c r="O58" s="22"/>
      <c r="P58" s="22"/>
      <c r="Q58" s="22"/>
      <c r="R58" s="22"/>
    </row>
    <row r="59" spans="1:18" s="10" customFormat="1" ht="29.45" customHeight="1" x14ac:dyDescent="0.25">
      <c r="A59" s="15">
        <v>47</v>
      </c>
      <c r="B59" s="20" t="s">
        <v>73</v>
      </c>
      <c r="C59" s="21">
        <v>7059384.3300000001</v>
      </c>
      <c r="D59" s="21">
        <v>1938477.95</v>
      </c>
      <c r="E59" s="23"/>
      <c r="F59" s="22"/>
      <c r="G59" s="21">
        <v>846</v>
      </c>
      <c r="H59" s="21">
        <v>1477488.55</v>
      </c>
      <c r="I59" s="22"/>
      <c r="J59" s="22"/>
      <c r="K59" s="21">
        <v>1143.4000000000001</v>
      </c>
      <c r="L59" s="22"/>
      <c r="M59" s="21">
        <v>18.3</v>
      </c>
      <c r="N59" s="21">
        <v>188791.7</v>
      </c>
      <c r="O59" s="21">
        <v>3454626.13</v>
      </c>
      <c r="P59" s="22"/>
      <c r="Q59" s="22"/>
      <c r="R59" s="22"/>
    </row>
    <row r="60" spans="1:18" s="10" customFormat="1" ht="16.899999999999999" customHeight="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1:18" s="10" customFormat="1" ht="17.45" customHeight="1" x14ac:dyDescent="0.25">
      <c r="A61" s="32" t="s">
        <v>2</v>
      </c>
      <c r="B61" s="24" t="s">
        <v>17</v>
      </c>
      <c r="C61" s="25">
        <f>SUM(C62:C170)</f>
        <v>748897416.8499999</v>
      </c>
      <c r="D61" s="25">
        <f>SUM(D62:D164)</f>
        <v>6221969</v>
      </c>
      <c r="E61" s="26">
        <f>SUM(E62:E170)</f>
        <v>413</v>
      </c>
      <c r="F61" s="25">
        <f>SUM(F62:F170)</f>
        <v>724816470.1500001</v>
      </c>
      <c r="G61" s="25">
        <f t="shared" ref="G61:R61" si="2">SUM(G62:G164)</f>
        <v>2819.9</v>
      </c>
      <c r="H61" s="25">
        <f t="shared" si="2"/>
        <v>6197790</v>
      </c>
      <c r="I61" s="25">
        <f t="shared" si="2"/>
        <v>0</v>
      </c>
      <c r="J61" s="25">
        <f t="shared" si="2"/>
        <v>0</v>
      </c>
      <c r="K61" s="25">
        <f>SUM(K62:K164)</f>
        <v>2562</v>
      </c>
      <c r="L61" s="25">
        <f t="shared" si="2"/>
        <v>6459000</v>
      </c>
      <c r="M61" s="25">
        <f t="shared" si="2"/>
        <v>200</v>
      </c>
      <c r="N61" s="25">
        <f t="shared" si="2"/>
        <v>4028874</v>
      </c>
      <c r="O61" s="25">
        <f t="shared" si="2"/>
        <v>1173313.7</v>
      </c>
      <c r="P61" s="25">
        <f t="shared" si="2"/>
        <v>0</v>
      </c>
      <c r="Q61" s="25">
        <f t="shared" si="2"/>
        <v>0</v>
      </c>
      <c r="R61" s="25">
        <f t="shared" si="2"/>
        <v>0</v>
      </c>
    </row>
    <row r="62" spans="1:18" s="10" customFormat="1" ht="17.45" customHeight="1" x14ac:dyDescent="0.25">
      <c r="A62" s="27">
        <v>1</v>
      </c>
      <c r="B62" s="28" t="s">
        <v>74</v>
      </c>
      <c r="C62" s="29">
        <v>1532000</v>
      </c>
      <c r="D62" s="29">
        <v>492000</v>
      </c>
      <c r="E62" s="30"/>
      <c r="F62" s="31"/>
      <c r="G62" s="29">
        <v>472</v>
      </c>
      <c r="H62" s="29">
        <v>1040000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10" customFormat="1" ht="17.45" customHeight="1" x14ac:dyDescent="0.25">
      <c r="A63" s="17">
        <v>2</v>
      </c>
      <c r="B63" s="20" t="s">
        <v>75</v>
      </c>
      <c r="C63" s="21">
        <v>2999000</v>
      </c>
      <c r="D63" s="21">
        <v>634000</v>
      </c>
      <c r="E63" s="23"/>
      <c r="F63" s="22"/>
      <c r="G63" s="21">
        <v>472</v>
      </c>
      <c r="H63" s="21">
        <v>940000</v>
      </c>
      <c r="I63" s="22"/>
      <c r="J63" s="22"/>
      <c r="K63" s="21">
        <v>312</v>
      </c>
      <c r="L63" s="21">
        <v>845000</v>
      </c>
      <c r="M63" s="21">
        <v>29</v>
      </c>
      <c r="N63" s="21">
        <v>580000</v>
      </c>
      <c r="O63" s="22"/>
      <c r="P63" s="22"/>
      <c r="Q63" s="22"/>
      <c r="R63" s="22"/>
    </row>
    <row r="64" spans="1:18" s="10" customFormat="1" ht="17.45" customHeight="1" x14ac:dyDescent="0.25">
      <c r="A64" s="17">
        <v>3</v>
      </c>
      <c r="B64" s="20" t="s">
        <v>76</v>
      </c>
      <c r="C64" s="21">
        <v>761000</v>
      </c>
      <c r="D64" s="22"/>
      <c r="E64" s="23"/>
      <c r="F64" s="22"/>
      <c r="G64" s="21">
        <v>380.4</v>
      </c>
      <c r="H64" s="21">
        <v>761000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10" customFormat="1" ht="17.45" customHeight="1" x14ac:dyDescent="0.25">
      <c r="A65" s="17">
        <v>4</v>
      </c>
      <c r="B65" s="20" t="s">
        <v>77</v>
      </c>
      <c r="C65" s="21">
        <v>3514000</v>
      </c>
      <c r="D65" s="21">
        <v>2289000</v>
      </c>
      <c r="E65" s="23"/>
      <c r="F65" s="22"/>
      <c r="G65" s="21">
        <v>613.5</v>
      </c>
      <c r="H65" s="21">
        <v>1225000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10" customFormat="1" ht="17.45" customHeight="1" x14ac:dyDescent="0.25">
      <c r="A66" s="17">
        <v>5</v>
      </c>
      <c r="B66" s="20" t="s">
        <v>78</v>
      </c>
      <c r="C66" s="21">
        <v>1530000</v>
      </c>
      <c r="D66" s="22"/>
      <c r="E66" s="23"/>
      <c r="F66" s="22"/>
      <c r="G66" s="22"/>
      <c r="H66" s="22"/>
      <c r="I66" s="22"/>
      <c r="J66" s="22"/>
      <c r="K66" s="21">
        <v>624</v>
      </c>
      <c r="L66" s="21">
        <v>1530000</v>
      </c>
      <c r="M66" s="22"/>
      <c r="N66" s="22"/>
      <c r="O66" s="22"/>
      <c r="P66" s="22"/>
      <c r="Q66" s="22"/>
      <c r="R66" s="22"/>
    </row>
    <row r="67" spans="1:18" s="10" customFormat="1" ht="17.45" customHeight="1" x14ac:dyDescent="0.25">
      <c r="A67" s="17">
        <v>6</v>
      </c>
      <c r="B67" s="20" t="s">
        <v>79</v>
      </c>
      <c r="C67" s="21">
        <v>3920000</v>
      </c>
      <c r="D67" s="22"/>
      <c r="E67" s="23"/>
      <c r="F67" s="22"/>
      <c r="G67" s="22"/>
      <c r="H67" s="22"/>
      <c r="I67" s="22"/>
      <c r="J67" s="22"/>
      <c r="K67" s="21">
        <v>676</v>
      </c>
      <c r="L67" s="21">
        <v>2300000</v>
      </c>
      <c r="M67" s="21">
        <v>81</v>
      </c>
      <c r="N67" s="21">
        <v>1620000</v>
      </c>
      <c r="O67" s="22"/>
      <c r="P67" s="22"/>
      <c r="Q67" s="22"/>
      <c r="R67" s="22"/>
    </row>
    <row r="68" spans="1:18" s="10" customFormat="1" ht="17.45" customHeight="1" x14ac:dyDescent="0.25">
      <c r="A68" s="17">
        <v>7</v>
      </c>
      <c r="B68" s="20" t="s">
        <v>80</v>
      </c>
      <c r="C68" s="21">
        <v>3625946.7</v>
      </c>
      <c r="D68" s="21">
        <v>601969</v>
      </c>
      <c r="E68" s="23"/>
      <c r="F68" s="22"/>
      <c r="G68" s="21">
        <v>410</v>
      </c>
      <c r="H68" s="21">
        <v>821790</v>
      </c>
      <c r="I68" s="22"/>
      <c r="J68" s="22"/>
      <c r="K68" s="21">
        <v>456</v>
      </c>
      <c r="L68" s="21">
        <v>800000</v>
      </c>
      <c r="M68" s="21">
        <v>10</v>
      </c>
      <c r="N68" s="21">
        <v>228874</v>
      </c>
      <c r="O68" s="21">
        <v>1173313.7</v>
      </c>
      <c r="P68" s="22"/>
      <c r="Q68" s="22"/>
      <c r="R68" s="22"/>
    </row>
    <row r="69" spans="1:18" s="10" customFormat="1" ht="17.45" customHeight="1" x14ac:dyDescent="0.25">
      <c r="A69" s="17">
        <v>8</v>
      </c>
      <c r="B69" s="20" t="s">
        <v>81</v>
      </c>
      <c r="C69" s="21">
        <v>1425000</v>
      </c>
      <c r="D69" s="21">
        <v>1425000</v>
      </c>
      <c r="E69" s="2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10" customFormat="1" ht="17.45" customHeight="1" x14ac:dyDescent="0.25">
      <c r="A70" s="17">
        <v>9</v>
      </c>
      <c r="B70" s="20" t="s">
        <v>82</v>
      </c>
      <c r="C70" s="21">
        <v>3600000</v>
      </c>
      <c r="D70" s="22"/>
      <c r="E70" s="23">
        <v>2</v>
      </c>
      <c r="F70" s="21">
        <v>3600000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10" customFormat="1" ht="17.45" customHeight="1" x14ac:dyDescent="0.25">
      <c r="A71" s="17">
        <v>10</v>
      </c>
      <c r="B71" s="20" t="s">
        <v>83</v>
      </c>
      <c r="C71" s="21">
        <v>14400000</v>
      </c>
      <c r="D71" s="22"/>
      <c r="E71" s="23">
        <v>8</v>
      </c>
      <c r="F71" s="21">
        <v>14400000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s="10" customFormat="1" ht="17.45" customHeight="1" x14ac:dyDescent="0.25">
      <c r="A72" s="17">
        <v>11</v>
      </c>
      <c r="B72" s="20" t="s">
        <v>84</v>
      </c>
      <c r="C72" s="21">
        <v>7200000</v>
      </c>
      <c r="D72" s="22"/>
      <c r="E72" s="23">
        <v>4</v>
      </c>
      <c r="F72" s="21">
        <v>7200000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10" customFormat="1" ht="17.45" customHeight="1" x14ac:dyDescent="0.25">
      <c r="A73" s="17">
        <v>12</v>
      </c>
      <c r="B73" s="20" t="s">
        <v>85</v>
      </c>
      <c r="C73" s="21">
        <v>3600000</v>
      </c>
      <c r="D73" s="22"/>
      <c r="E73" s="23">
        <v>2</v>
      </c>
      <c r="F73" s="21">
        <v>3600000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10" customFormat="1" ht="17.45" customHeight="1" x14ac:dyDescent="0.25">
      <c r="A74" s="17">
        <v>13</v>
      </c>
      <c r="B74" s="20" t="s">
        <v>86</v>
      </c>
      <c r="C74" s="21">
        <v>3600000</v>
      </c>
      <c r="D74" s="22"/>
      <c r="E74" s="23">
        <v>2</v>
      </c>
      <c r="F74" s="21">
        <v>3600000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10" customFormat="1" ht="17.45" customHeight="1" x14ac:dyDescent="0.25">
      <c r="A75" s="17">
        <v>14</v>
      </c>
      <c r="B75" s="20" t="s">
        <v>87</v>
      </c>
      <c r="C75" s="21">
        <v>5400000</v>
      </c>
      <c r="D75" s="22"/>
      <c r="E75" s="23">
        <v>3</v>
      </c>
      <c r="F75" s="21">
        <v>5400000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10" customFormat="1" ht="17.45" customHeight="1" x14ac:dyDescent="0.25">
      <c r="A76" s="17">
        <v>15</v>
      </c>
      <c r="B76" s="20" t="s">
        <v>88</v>
      </c>
      <c r="C76" s="21">
        <v>3600000</v>
      </c>
      <c r="D76" s="22"/>
      <c r="E76" s="23">
        <v>2</v>
      </c>
      <c r="F76" s="21">
        <v>3600000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s="10" customFormat="1" ht="17.45" customHeight="1" x14ac:dyDescent="0.25">
      <c r="A77" s="17">
        <v>16</v>
      </c>
      <c r="B77" s="20" t="s">
        <v>89</v>
      </c>
      <c r="C77" s="21">
        <v>8389308.7300000004</v>
      </c>
      <c r="D77" s="22"/>
      <c r="E77" s="23">
        <v>5</v>
      </c>
      <c r="F77" s="21">
        <v>8389308.7300000004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10" customFormat="1" ht="17.45" customHeight="1" x14ac:dyDescent="0.25">
      <c r="A78" s="17">
        <v>17</v>
      </c>
      <c r="B78" s="20" t="s">
        <v>90</v>
      </c>
      <c r="C78" s="21">
        <v>3600000</v>
      </c>
      <c r="D78" s="22"/>
      <c r="E78" s="23">
        <v>2</v>
      </c>
      <c r="F78" s="21">
        <v>3600000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s="10" customFormat="1" ht="17.45" customHeight="1" x14ac:dyDescent="0.25">
      <c r="A79" s="17">
        <v>18</v>
      </c>
      <c r="B79" s="20" t="s">
        <v>91</v>
      </c>
      <c r="C79" s="21">
        <v>16200000</v>
      </c>
      <c r="D79" s="22"/>
      <c r="E79" s="23">
        <v>9</v>
      </c>
      <c r="F79" s="21">
        <v>16200000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s="10" customFormat="1" ht="17.45" customHeight="1" x14ac:dyDescent="0.25">
      <c r="A80" s="17">
        <v>19</v>
      </c>
      <c r="B80" s="20" t="s">
        <v>92</v>
      </c>
      <c r="C80" s="21">
        <v>15193556.75</v>
      </c>
      <c r="D80" s="22"/>
      <c r="E80" s="23">
        <v>9</v>
      </c>
      <c r="F80" s="21">
        <v>15193556.75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s="10" customFormat="1" ht="17.45" customHeight="1" x14ac:dyDescent="0.25">
      <c r="A81" s="17">
        <v>20</v>
      </c>
      <c r="B81" s="20" t="s">
        <v>93</v>
      </c>
      <c r="C81" s="21">
        <v>10189985.27</v>
      </c>
      <c r="D81" s="22"/>
      <c r="E81" s="23">
        <v>6</v>
      </c>
      <c r="F81" s="21">
        <v>10189985.27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s="10" customFormat="1" ht="17.45" customHeight="1" x14ac:dyDescent="0.25">
      <c r="A82" s="17">
        <v>21</v>
      </c>
      <c r="B82" s="20" t="s">
        <v>94</v>
      </c>
      <c r="C82" s="21">
        <v>3600000</v>
      </c>
      <c r="D82" s="22"/>
      <c r="E82" s="23">
        <v>2</v>
      </c>
      <c r="F82" s="21">
        <v>3600000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s="10" customFormat="1" ht="17.45" customHeight="1" x14ac:dyDescent="0.25">
      <c r="A83" s="17">
        <v>22</v>
      </c>
      <c r="B83" s="20" t="s">
        <v>95</v>
      </c>
      <c r="C83" s="21">
        <v>5400000</v>
      </c>
      <c r="D83" s="22"/>
      <c r="E83" s="23">
        <v>3</v>
      </c>
      <c r="F83" s="21">
        <v>5400000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s="10" customFormat="1" ht="17.45" customHeight="1" x14ac:dyDescent="0.25">
      <c r="A84" s="17">
        <v>23</v>
      </c>
      <c r="B84" s="20" t="s">
        <v>96</v>
      </c>
      <c r="C84" s="21">
        <v>3600000</v>
      </c>
      <c r="D84" s="22"/>
      <c r="E84" s="23">
        <v>2</v>
      </c>
      <c r="F84" s="21">
        <v>3600000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s="10" customFormat="1" ht="17.45" customHeight="1" x14ac:dyDescent="0.25">
      <c r="A85" s="17">
        <v>24</v>
      </c>
      <c r="B85" s="20" t="s">
        <v>97</v>
      </c>
      <c r="C85" s="21">
        <v>5400000</v>
      </c>
      <c r="D85" s="22"/>
      <c r="E85" s="23">
        <v>3</v>
      </c>
      <c r="F85" s="21">
        <v>5400000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s="10" customFormat="1" ht="17.45" customHeight="1" x14ac:dyDescent="0.25">
      <c r="A86" s="17">
        <v>25</v>
      </c>
      <c r="B86" s="20" t="s">
        <v>98</v>
      </c>
      <c r="C86" s="21">
        <v>5400000</v>
      </c>
      <c r="D86" s="22"/>
      <c r="E86" s="23">
        <v>3</v>
      </c>
      <c r="F86" s="21">
        <v>5400000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s="10" customFormat="1" ht="17.45" customHeight="1" x14ac:dyDescent="0.25">
      <c r="A87" s="17">
        <v>26</v>
      </c>
      <c r="B87" s="20" t="s">
        <v>99</v>
      </c>
      <c r="C87" s="21">
        <v>7200000</v>
      </c>
      <c r="D87" s="22"/>
      <c r="E87" s="23">
        <v>4</v>
      </c>
      <c r="F87" s="21">
        <v>7200000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s="10" customFormat="1" ht="17.45" customHeight="1" x14ac:dyDescent="0.25">
      <c r="A88" s="17">
        <v>27</v>
      </c>
      <c r="B88" s="20" t="s">
        <v>100</v>
      </c>
      <c r="C88" s="21">
        <v>7200000</v>
      </c>
      <c r="D88" s="22"/>
      <c r="E88" s="23">
        <v>4</v>
      </c>
      <c r="F88" s="21">
        <v>7200000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s="10" customFormat="1" ht="17.45" customHeight="1" x14ac:dyDescent="0.25">
      <c r="A89" s="17">
        <v>28</v>
      </c>
      <c r="B89" s="20" t="s">
        <v>101</v>
      </c>
      <c r="C89" s="21">
        <v>7200000</v>
      </c>
      <c r="D89" s="22"/>
      <c r="E89" s="23">
        <v>4</v>
      </c>
      <c r="F89" s="21">
        <v>7200000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s="10" customFormat="1" ht="17.45" customHeight="1" x14ac:dyDescent="0.25">
      <c r="A90" s="17">
        <v>29</v>
      </c>
      <c r="B90" s="20" t="s">
        <v>102</v>
      </c>
      <c r="C90" s="21">
        <v>9000000</v>
      </c>
      <c r="D90" s="22"/>
      <c r="E90" s="23">
        <v>5</v>
      </c>
      <c r="F90" s="21">
        <v>9000000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s="10" customFormat="1" ht="17.45" customHeight="1" x14ac:dyDescent="0.25">
      <c r="A91" s="17">
        <v>30</v>
      </c>
      <c r="B91" s="20" t="s">
        <v>103</v>
      </c>
      <c r="C91" s="21">
        <v>8358793.5599999996</v>
      </c>
      <c r="D91" s="22"/>
      <c r="E91" s="23">
        <v>5</v>
      </c>
      <c r="F91" s="21">
        <v>8358793.5599999996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s="10" customFormat="1" ht="17.45" customHeight="1" x14ac:dyDescent="0.25">
      <c r="A92" s="17">
        <v>31</v>
      </c>
      <c r="B92" s="20" t="s">
        <v>104</v>
      </c>
      <c r="C92" s="21">
        <v>16200000</v>
      </c>
      <c r="D92" s="22"/>
      <c r="E92" s="23">
        <v>9</v>
      </c>
      <c r="F92" s="21">
        <v>16200000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s="10" customFormat="1" ht="17.45" customHeight="1" x14ac:dyDescent="0.25">
      <c r="A93" s="17">
        <v>32</v>
      </c>
      <c r="B93" s="20" t="s">
        <v>26</v>
      </c>
      <c r="C93" s="21">
        <v>7770483.7199999997</v>
      </c>
      <c r="D93" s="22"/>
      <c r="E93" s="23">
        <v>5</v>
      </c>
      <c r="F93" s="21">
        <v>7770483.7199999997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s="10" customFormat="1" ht="17.45" customHeight="1" x14ac:dyDescent="0.25">
      <c r="A94" s="17">
        <v>33</v>
      </c>
      <c r="B94" s="20" t="s">
        <v>105</v>
      </c>
      <c r="C94" s="21">
        <v>19800000</v>
      </c>
      <c r="D94" s="22"/>
      <c r="E94" s="23">
        <v>11</v>
      </c>
      <c r="F94" s="21">
        <v>19800000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s="10" customFormat="1" ht="17.45" customHeight="1" x14ac:dyDescent="0.25">
      <c r="A95" s="17">
        <v>34</v>
      </c>
      <c r="B95" s="20" t="s">
        <v>106</v>
      </c>
      <c r="C95" s="21">
        <v>5400000</v>
      </c>
      <c r="D95" s="22"/>
      <c r="E95" s="23">
        <v>3</v>
      </c>
      <c r="F95" s="21">
        <v>5400000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s="10" customFormat="1" ht="17.45" customHeight="1" x14ac:dyDescent="0.25">
      <c r="A96" s="17">
        <v>35</v>
      </c>
      <c r="B96" s="20" t="s">
        <v>107</v>
      </c>
      <c r="C96" s="21">
        <v>12600000</v>
      </c>
      <c r="D96" s="22"/>
      <c r="E96" s="23">
        <v>7</v>
      </c>
      <c r="F96" s="21">
        <v>12600000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s="10" customFormat="1" ht="17.45" customHeight="1" x14ac:dyDescent="0.25">
      <c r="A97" s="17">
        <v>36</v>
      </c>
      <c r="B97" s="20" t="s">
        <v>108</v>
      </c>
      <c r="C97" s="21">
        <v>14874262.84</v>
      </c>
      <c r="D97" s="22"/>
      <c r="E97" s="23">
        <v>9</v>
      </c>
      <c r="F97" s="21">
        <v>14874262.84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s="10" customFormat="1" ht="17.45" customHeight="1" x14ac:dyDescent="0.25">
      <c r="A98" s="17">
        <v>37</v>
      </c>
      <c r="B98" s="20" t="s">
        <v>109</v>
      </c>
      <c r="C98" s="21">
        <v>9000000</v>
      </c>
      <c r="D98" s="22"/>
      <c r="E98" s="23">
        <v>5</v>
      </c>
      <c r="F98" s="21">
        <v>9000000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s="10" customFormat="1" ht="17.45" customHeight="1" x14ac:dyDescent="0.25">
      <c r="A99" s="17">
        <v>38</v>
      </c>
      <c r="B99" s="20" t="s">
        <v>110</v>
      </c>
      <c r="C99" s="21">
        <v>7782948.71</v>
      </c>
      <c r="D99" s="22"/>
      <c r="E99" s="23">
        <v>5</v>
      </c>
      <c r="F99" s="21">
        <v>7782948.71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s="10" customFormat="1" ht="17.45" customHeight="1" x14ac:dyDescent="0.25">
      <c r="A100" s="17">
        <v>39</v>
      </c>
      <c r="B100" s="20" t="s">
        <v>111</v>
      </c>
      <c r="C100" s="21">
        <v>7200000</v>
      </c>
      <c r="D100" s="22"/>
      <c r="E100" s="23">
        <v>4</v>
      </c>
      <c r="F100" s="21">
        <v>7200000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s="10" customFormat="1" ht="17.45" customHeight="1" x14ac:dyDescent="0.25">
      <c r="A101" s="17">
        <v>40</v>
      </c>
      <c r="B101" s="20" t="s">
        <v>112</v>
      </c>
      <c r="C101" s="21">
        <v>3600000</v>
      </c>
      <c r="D101" s="22"/>
      <c r="E101" s="23">
        <v>2</v>
      </c>
      <c r="F101" s="21">
        <v>3600000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s="10" customFormat="1" ht="17.45" customHeight="1" x14ac:dyDescent="0.25">
      <c r="A102" s="17">
        <v>41</v>
      </c>
      <c r="B102" s="20" t="s">
        <v>113</v>
      </c>
      <c r="C102" s="21">
        <v>5400000</v>
      </c>
      <c r="D102" s="22"/>
      <c r="E102" s="23">
        <v>3</v>
      </c>
      <c r="F102" s="21">
        <v>5400000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s="10" customFormat="1" ht="17.45" customHeight="1" x14ac:dyDescent="0.25">
      <c r="A103" s="17">
        <v>42</v>
      </c>
      <c r="B103" s="20" t="s">
        <v>114</v>
      </c>
      <c r="C103" s="21">
        <v>19800000</v>
      </c>
      <c r="D103" s="22"/>
      <c r="E103" s="23">
        <v>11</v>
      </c>
      <c r="F103" s="21">
        <v>19800000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s="10" customFormat="1" ht="17.45" customHeight="1" x14ac:dyDescent="0.25">
      <c r="A104" s="17">
        <v>43</v>
      </c>
      <c r="B104" s="20" t="s">
        <v>115</v>
      </c>
      <c r="C104" s="21">
        <v>5400000</v>
      </c>
      <c r="D104" s="22"/>
      <c r="E104" s="23">
        <v>3</v>
      </c>
      <c r="F104" s="21">
        <v>5400000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s="10" customFormat="1" ht="17.45" customHeight="1" x14ac:dyDescent="0.25">
      <c r="A105" s="17">
        <v>44</v>
      </c>
      <c r="B105" s="20" t="s">
        <v>116</v>
      </c>
      <c r="C105" s="21">
        <v>3600000</v>
      </c>
      <c r="D105" s="22"/>
      <c r="E105" s="23">
        <v>2</v>
      </c>
      <c r="F105" s="21">
        <v>3600000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s="10" customFormat="1" ht="17.45" customHeight="1" x14ac:dyDescent="0.25">
      <c r="A106" s="17">
        <v>45</v>
      </c>
      <c r="B106" s="20" t="s">
        <v>117</v>
      </c>
      <c r="C106" s="21">
        <v>13234639.189999999</v>
      </c>
      <c r="D106" s="22"/>
      <c r="E106" s="23">
        <v>8</v>
      </c>
      <c r="F106" s="21">
        <v>13234639.189999999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s="10" customFormat="1" ht="17.45" customHeight="1" x14ac:dyDescent="0.25">
      <c r="A107" s="17">
        <v>46</v>
      </c>
      <c r="B107" s="20" t="s">
        <v>118</v>
      </c>
      <c r="C107" s="21">
        <v>11751297.369999999</v>
      </c>
      <c r="D107" s="22"/>
      <c r="E107" s="23">
        <v>7</v>
      </c>
      <c r="F107" s="21">
        <v>11751297.369999999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s="10" customFormat="1" ht="17.45" customHeight="1" x14ac:dyDescent="0.25">
      <c r="A108" s="17">
        <v>47</v>
      </c>
      <c r="B108" s="20" t="s">
        <v>119</v>
      </c>
      <c r="C108" s="21">
        <v>3600000</v>
      </c>
      <c r="D108" s="22"/>
      <c r="E108" s="23">
        <v>2</v>
      </c>
      <c r="F108" s="21">
        <v>3600000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s="10" customFormat="1" ht="17.45" customHeight="1" x14ac:dyDescent="0.25">
      <c r="A109" s="17">
        <v>48</v>
      </c>
      <c r="B109" s="20" t="s">
        <v>120</v>
      </c>
      <c r="C109" s="21">
        <v>7200000</v>
      </c>
      <c r="D109" s="22"/>
      <c r="E109" s="23">
        <v>4</v>
      </c>
      <c r="F109" s="21">
        <v>7200000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s="10" customFormat="1" ht="17.45" customHeight="1" x14ac:dyDescent="0.25">
      <c r="A110" s="17">
        <v>49</v>
      </c>
      <c r="B110" s="20" t="s">
        <v>121</v>
      </c>
      <c r="C110" s="21">
        <v>5400000</v>
      </c>
      <c r="D110" s="22"/>
      <c r="E110" s="23">
        <v>3</v>
      </c>
      <c r="F110" s="21">
        <v>5400000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s="10" customFormat="1" ht="22.15" customHeight="1" x14ac:dyDescent="0.25">
      <c r="A111" s="17">
        <v>50</v>
      </c>
      <c r="B111" s="20" t="s">
        <v>122</v>
      </c>
      <c r="C111" s="21">
        <v>3600000</v>
      </c>
      <c r="D111" s="22"/>
      <c r="E111" s="23">
        <v>2</v>
      </c>
      <c r="F111" s="21">
        <v>3600000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s="10" customFormat="1" ht="17.45" customHeight="1" x14ac:dyDescent="0.25">
      <c r="A112" s="17">
        <v>51</v>
      </c>
      <c r="B112" s="20" t="s">
        <v>123</v>
      </c>
      <c r="C112" s="21">
        <v>5400000</v>
      </c>
      <c r="D112" s="22"/>
      <c r="E112" s="23">
        <v>3</v>
      </c>
      <c r="F112" s="21">
        <v>5400000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s="10" customFormat="1" ht="17.45" customHeight="1" x14ac:dyDescent="0.25">
      <c r="A113" s="17">
        <v>52</v>
      </c>
      <c r="B113" s="20" t="s">
        <v>124</v>
      </c>
      <c r="C113" s="21">
        <v>5400000</v>
      </c>
      <c r="D113" s="22"/>
      <c r="E113" s="23">
        <v>3</v>
      </c>
      <c r="F113" s="21">
        <v>5400000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s="10" customFormat="1" ht="17.45" customHeight="1" x14ac:dyDescent="0.25">
      <c r="A114" s="17">
        <v>53</v>
      </c>
      <c r="B114" s="20" t="s">
        <v>125</v>
      </c>
      <c r="C114" s="21">
        <v>10241863.220000001</v>
      </c>
      <c r="D114" s="22"/>
      <c r="E114" s="23">
        <v>6</v>
      </c>
      <c r="F114" s="21">
        <v>10241863.220000001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s="10" customFormat="1" ht="17.45" customHeight="1" x14ac:dyDescent="0.25">
      <c r="A115" s="17">
        <v>54</v>
      </c>
      <c r="B115" s="20" t="s">
        <v>126</v>
      </c>
      <c r="C115" s="21">
        <v>5400000</v>
      </c>
      <c r="D115" s="22"/>
      <c r="E115" s="23">
        <v>3</v>
      </c>
      <c r="F115" s="21">
        <v>5400000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s="10" customFormat="1" ht="17.45" customHeight="1" x14ac:dyDescent="0.25">
      <c r="A116" s="17">
        <v>55</v>
      </c>
      <c r="B116" s="20" t="s">
        <v>127</v>
      </c>
      <c r="C116" s="21">
        <v>5400000</v>
      </c>
      <c r="D116" s="22"/>
      <c r="E116" s="23">
        <v>3</v>
      </c>
      <c r="F116" s="21">
        <v>5400000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s="10" customFormat="1" ht="17.45" customHeight="1" x14ac:dyDescent="0.25">
      <c r="A117" s="17">
        <v>56</v>
      </c>
      <c r="B117" s="20" t="s">
        <v>128</v>
      </c>
      <c r="C117" s="21">
        <v>5400000</v>
      </c>
      <c r="D117" s="22"/>
      <c r="E117" s="23">
        <v>3</v>
      </c>
      <c r="F117" s="21">
        <v>5400000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s="10" customFormat="1" ht="17.45" customHeight="1" x14ac:dyDescent="0.25">
      <c r="A118" s="17">
        <v>57</v>
      </c>
      <c r="B118" s="20" t="s">
        <v>129</v>
      </c>
      <c r="C118" s="21">
        <v>13540424.029999999</v>
      </c>
      <c r="D118" s="22"/>
      <c r="E118" s="23">
        <v>8</v>
      </c>
      <c r="F118" s="21">
        <v>13540424.029999999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s="10" customFormat="1" ht="17.45" customHeight="1" x14ac:dyDescent="0.25">
      <c r="A119" s="17">
        <v>58</v>
      </c>
      <c r="B119" s="20" t="s">
        <v>130</v>
      </c>
      <c r="C119" s="21">
        <v>5400000</v>
      </c>
      <c r="D119" s="22"/>
      <c r="E119" s="23">
        <v>3</v>
      </c>
      <c r="F119" s="21">
        <v>5400000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s="10" customFormat="1" ht="17.45" customHeight="1" x14ac:dyDescent="0.25">
      <c r="A120" s="17">
        <v>59</v>
      </c>
      <c r="B120" s="20" t="s">
        <v>131</v>
      </c>
      <c r="C120" s="21">
        <v>7200000</v>
      </c>
      <c r="D120" s="22"/>
      <c r="E120" s="23">
        <v>4</v>
      </c>
      <c r="F120" s="21">
        <v>7200000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10" customFormat="1" ht="17.45" customHeight="1" x14ac:dyDescent="0.25">
      <c r="A121" s="17">
        <v>60</v>
      </c>
      <c r="B121" s="20" t="s">
        <v>132</v>
      </c>
      <c r="C121" s="21">
        <v>3600000</v>
      </c>
      <c r="D121" s="22"/>
      <c r="E121" s="23">
        <v>2</v>
      </c>
      <c r="F121" s="21">
        <v>3600000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0" customFormat="1" ht="17.45" customHeight="1" x14ac:dyDescent="0.25">
      <c r="A122" s="17">
        <v>61</v>
      </c>
      <c r="B122" s="20" t="s">
        <v>133</v>
      </c>
      <c r="C122" s="21">
        <v>7725938.2300000004</v>
      </c>
      <c r="D122" s="22"/>
      <c r="E122" s="23">
        <v>5</v>
      </c>
      <c r="F122" s="21">
        <v>7725938.2300000004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0" customFormat="1" ht="17.45" customHeight="1" x14ac:dyDescent="0.25">
      <c r="A123" s="17">
        <v>62</v>
      </c>
      <c r="B123" s="20" t="s">
        <v>134</v>
      </c>
      <c r="C123" s="21">
        <v>2540000</v>
      </c>
      <c r="D123" s="21">
        <v>450000</v>
      </c>
      <c r="E123" s="23"/>
      <c r="F123" s="22"/>
      <c r="G123" s="21">
        <v>236</v>
      </c>
      <c r="H123" s="21">
        <v>720000</v>
      </c>
      <c r="I123" s="22"/>
      <c r="J123" s="22"/>
      <c r="K123" s="21">
        <v>260</v>
      </c>
      <c r="L123" s="21">
        <v>560000</v>
      </c>
      <c r="M123" s="21">
        <v>40.5</v>
      </c>
      <c r="N123" s="21">
        <v>810000</v>
      </c>
      <c r="O123" s="22"/>
      <c r="P123" s="22"/>
      <c r="Q123" s="22"/>
      <c r="R123" s="22"/>
    </row>
    <row r="124" spans="1:18" s="10" customFormat="1" ht="17.45" customHeight="1" x14ac:dyDescent="0.25">
      <c r="A124" s="17">
        <v>63</v>
      </c>
      <c r="B124" s="20" t="s">
        <v>135</v>
      </c>
      <c r="C124" s="21">
        <v>1800000</v>
      </c>
      <c r="D124" s="22"/>
      <c r="E124" s="23">
        <v>1</v>
      </c>
      <c r="F124" s="21">
        <v>1800000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0" customFormat="1" ht="17.45" customHeight="1" x14ac:dyDescent="0.25">
      <c r="A125" s="17">
        <v>64</v>
      </c>
      <c r="B125" s="20" t="s">
        <v>136</v>
      </c>
      <c r="C125" s="21">
        <v>21776840.609999999</v>
      </c>
      <c r="D125" s="22"/>
      <c r="E125" s="23">
        <v>13</v>
      </c>
      <c r="F125" s="21">
        <v>21776840.609999999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0" customFormat="1" ht="17.45" customHeight="1" x14ac:dyDescent="0.25">
      <c r="A126" s="17">
        <v>65</v>
      </c>
      <c r="B126" s="20" t="s">
        <v>137</v>
      </c>
      <c r="C126" s="21">
        <v>1800000</v>
      </c>
      <c r="D126" s="22"/>
      <c r="E126" s="23">
        <v>1</v>
      </c>
      <c r="F126" s="21">
        <v>1800000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0" customFormat="1" ht="17.45" customHeight="1" x14ac:dyDescent="0.25">
      <c r="A127" s="17">
        <v>66</v>
      </c>
      <c r="B127" s="20" t="s">
        <v>138</v>
      </c>
      <c r="C127" s="21">
        <v>1800000</v>
      </c>
      <c r="D127" s="22"/>
      <c r="E127" s="23">
        <v>1</v>
      </c>
      <c r="F127" s="21">
        <v>1800000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0" customFormat="1" ht="17.45" customHeight="1" x14ac:dyDescent="0.25">
      <c r="A128" s="17">
        <v>67</v>
      </c>
      <c r="B128" s="20" t="s">
        <v>139</v>
      </c>
      <c r="C128" s="21">
        <v>1800000</v>
      </c>
      <c r="D128" s="22"/>
      <c r="E128" s="23">
        <v>1</v>
      </c>
      <c r="F128" s="21">
        <v>1800000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0" customFormat="1" ht="17.45" customHeight="1" x14ac:dyDescent="0.25">
      <c r="A129" s="17">
        <v>68</v>
      </c>
      <c r="B129" s="20" t="s">
        <v>140</v>
      </c>
      <c r="C129" s="21">
        <v>1800000</v>
      </c>
      <c r="D129" s="22"/>
      <c r="E129" s="23">
        <v>1</v>
      </c>
      <c r="F129" s="21">
        <v>1800000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0" customFormat="1" ht="17.45" customHeight="1" x14ac:dyDescent="0.25">
      <c r="A130" s="17">
        <v>69</v>
      </c>
      <c r="B130" s="20" t="s">
        <v>141</v>
      </c>
      <c r="C130" s="21">
        <v>2234000</v>
      </c>
      <c r="D130" s="21">
        <v>330000</v>
      </c>
      <c r="E130" s="23"/>
      <c r="F130" s="22"/>
      <c r="G130" s="21">
        <v>236</v>
      </c>
      <c r="H130" s="21">
        <v>690000</v>
      </c>
      <c r="I130" s="22"/>
      <c r="J130" s="22"/>
      <c r="K130" s="21">
        <v>234</v>
      </c>
      <c r="L130" s="21">
        <v>424000</v>
      </c>
      <c r="M130" s="21">
        <v>39.5</v>
      </c>
      <c r="N130" s="21">
        <v>790000</v>
      </c>
      <c r="O130" s="22"/>
      <c r="P130" s="22"/>
      <c r="Q130" s="22"/>
      <c r="R130" s="22"/>
    </row>
    <row r="131" spans="1:18" s="10" customFormat="1" ht="17.45" customHeight="1" x14ac:dyDescent="0.25">
      <c r="A131" s="17">
        <v>70</v>
      </c>
      <c r="B131" s="20" t="s">
        <v>142</v>
      </c>
      <c r="C131" s="21">
        <v>10121162.109999999</v>
      </c>
      <c r="D131" s="22"/>
      <c r="E131" s="23">
        <v>6</v>
      </c>
      <c r="F131" s="21">
        <v>10121162.109999999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10" customFormat="1" ht="17.45" customHeight="1" x14ac:dyDescent="0.25">
      <c r="A132" s="17">
        <v>71</v>
      </c>
      <c r="B132" s="20" t="s">
        <v>143</v>
      </c>
      <c r="C132" s="21">
        <v>10160728.939999999</v>
      </c>
      <c r="D132" s="22"/>
      <c r="E132" s="23">
        <v>6</v>
      </c>
      <c r="F132" s="21">
        <v>10160728.939999999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10" customFormat="1" ht="17.45" customHeight="1" x14ac:dyDescent="0.25">
      <c r="A133" s="17">
        <v>72</v>
      </c>
      <c r="B133" s="20" t="s">
        <v>144</v>
      </c>
      <c r="C133" s="21">
        <v>8507626.9600000009</v>
      </c>
      <c r="D133" s="22"/>
      <c r="E133" s="23">
        <v>5</v>
      </c>
      <c r="F133" s="21">
        <v>8507626.9600000009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0" customFormat="1" ht="17.45" customHeight="1" x14ac:dyDescent="0.25">
      <c r="A134" s="17">
        <v>73</v>
      </c>
      <c r="B134" s="20" t="s">
        <v>145</v>
      </c>
      <c r="C134" s="21">
        <v>11855380.029999999</v>
      </c>
      <c r="D134" s="22"/>
      <c r="E134" s="23">
        <v>7</v>
      </c>
      <c r="F134" s="21">
        <v>11855380.029999999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0" customFormat="1" ht="17.45" customHeight="1" x14ac:dyDescent="0.25">
      <c r="A135" s="17">
        <v>74</v>
      </c>
      <c r="B135" s="20" t="s">
        <v>146</v>
      </c>
      <c r="C135" s="21">
        <v>3600000</v>
      </c>
      <c r="D135" s="22"/>
      <c r="E135" s="23">
        <v>2</v>
      </c>
      <c r="F135" s="21">
        <v>3600000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10" customFormat="1" ht="17.45" customHeight="1" x14ac:dyDescent="0.25">
      <c r="A136" s="17">
        <v>75</v>
      </c>
      <c r="B136" s="20" t="s">
        <v>147</v>
      </c>
      <c r="C136" s="21">
        <v>5400000</v>
      </c>
      <c r="D136" s="22"/>
      <c r="E136" s="23">
        <v>3</v>
      </c>
      <c r="F136" s="21">
        <v>5400000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10" customFormat="1" ht="17.45" customHeight="1" x14ac:dyDescent="0.25">
      <c r="A137" s="17">
        <v>76</v>
      </c>
      <c r="B137" s="20" t="s">
        <v>148</v>
      </c>
      <c r="C137" s="21">
        <v>5400000</v>
      </c>
      <c r="D137" s="22"/>
      <c r="E137" s="23">
        <v>3</v>
      </c>
      <c r="F137" s="21">
        <v>5400000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s="10" customFormat="1" ht="17.45" customHeight="1" x14ac:dyDescent="0.25">
      <c r="A138" s="17">
        <v>77</v>
      </c>
      <c r="B138" s="20" t="s">
        <v>149</v>
      </c>
      <c r="C138" s="21">
        <v>12937754.48</v>
      </c>
      <c r="D138" s="22"/>
      <c r="E138" s="23">
        <v>8</v>
      </c>
      <c r="F138" s="21">
        <v>12937754.48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s="10" customFormat="1" ht="17.45" customHeight="1" x14ac:dyDescent="0.25">
      <c r="A139" s="17">
        <v>78</v>
      </c>
      <c r="B139" s="20" t="s">
        <v>150</v>
      </c>
      <c r="C139" s="21">
        <v>11870610.369999999</v>
      </c>
      <c r="D139" s="22"/>
      <c r="E139" s="23">
        <v>7</v>
      </c>
      <c r="F139" s="21">
        <v>11870610.369999999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0" customFormat="1" ht="17.45" customHeight="1" x14ac:dyDescent="0.25">
      <c r="A140" s="17">
        <v>79</v>
      </c>
      <c r="B140" s="20" t="s">
        <v>151</v>
      </c>
      <c r="C140" s="21">
        <v>11883773.029999999</v>
      </c>
      <c r="D140" s="22"/>
      <c r="E140" s="23">
        <v>7</v>
      </c>
      <c r="F140" s="21">
        <v>11883773.029999999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0" customFormat="1" ht="17.45" customHeight="1" x14ac:dyDescent="0.25">
      <c r="A141" s="17">
        <v>80</v>
      </c>
      <c r="B141" s="20" t="s">
        <v>152</v>
      </c>
      <c r="C141" s="21">
        <v>3600000</v>
      </c>
      <c r="D141" s="22"/>
      <c r="E141" s="23">
        <v>2</v>
      </c>
      <c r="F141" s="21">
        <v>3600000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0" customFormat="1" ht="17.45" customHeight="1" x14ac:dyDescent="0.25">
      <c r="A142" s="17">
        <v>81</v>
      </c>
      <c r="B142" s="20" t="s">
        <v>153</v>
      </c>
      <c r="C142" s="21">
        <v>12600000</v>
      </c>
      <c r="D142" s="22"/>
      <c r="E142" s="23">
        <v>7</v>
      </c>
      <c r="F142" s="21">
        <v>12600000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0" customFormat="1" ht="17.45" customHeight="1" x14ac:dyDescent="0.25">
      <c r="A143" s="17">
        <v>82</v>
      </c>
      <c r="B143" s="20" t="s">
        <v>154</v>
      </c>
      <c r="C143" s="21">
        <v>1800000</v>
      </c>
      <c r="D143" s="22"/>
      <c r="E143" s="23">
        <v>1</v>
      </c>
      <c r="F143" s="21">
        <v>1800000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10" customFormat="1" ht="17.45" customHeight="1" x14ac:dyDescent="0.25">
      <c r="A144" s="17">
        <v>83</v>
      </c>
      <c r="B144" s="20" t="s">
        <v>155</v>
      </c>
      <c r="C144" s="21">
        <v>1800000</v>
      </c>
      <c r="D144" s="22"/>
      <c r="E144" s="23">
        <v>1</v>
      </c>
      <c r="F144" s="21">
        <v>1800000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10" customFormat="1" ht="17.45" customHeight="1" x14ac:dyDescent="0.25">
      <c r="A145" s="17">
        <v>84</v>
      </c>
      <c r="B145" s="20" t="s">
        <v>156</v>
      </c>
      <c r="C145" s="21">
        <v>1800000</v>
      </c>
      <c r="D145" s="22"/>
      <c r="E145" s="23">
        <v>1</v>
      </c>
      <c r="F145" s="21">
        <v>1800000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0" customFormat="1" ht="17.45" customHeight="1" x14ac:dyDescent="0.25">
      <c r="A146" s="17">
        <v>85</v>
      </c>
      <c r="B146" s="20" t="s">
        <v>157</v>
      </c>
      <c r="C146" s="21">
        <v>7200000</v>
      </c>
      <c r="D146" s="22"/>
      <c r="E146" s="23">
        <v>4</v>
      </c>
      <c r="F146" s="21">
        <v>7200000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0" customFormat="1" ht="17.45" customHeight="1" x14ac:dyDescent="0.25">
      <c r="A147" s="17">
        <v>86</v>
      </c>
      <c r="B147" s="20" t="s">
        <v>158</v>
      </c>
      <c r="C147" s="21">
        <v>5400000</v>
      </c>
      <c r="D147" s="22"/>
      <c r="E147" s="23">
        <v>3</v>
      </c>
      <c r="F147" s="21">
        <v>5400000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0" customFormat="1" ht="17.45" customHeight="1" x14ac:dyDescent="0.25">
      <c r="A148" s="17">
        <v>87</v>
      </c>
      <c r="B148" s="20" t="s">
        <v>159</v>
      </c>
      <c r="C148" s="21">
        <v>3600000</v>
      </c>
      <c r="D148" s="22"/>
      <c r="E148" s="23">
        <v>2</v>
      </c>
      <c r="F148" s="21">
        <v>3600000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0" customFormat="1" ht="17.45" customHeight="1" x14ac:dyDescent="0.25">
      <c r="A149" s="17">
        <v>88</v>
      </c>
      <c r="B149" s="20" t="s">
        <v>160</v>
      </c>
      <c r="C149" s="21">
        <v>5400000</v>
      </c>
      <c r="D149" s="22"/>
      <c r="E149" s="23">
        <v>3</v>
      </c>
      <c r="F149" s="21">
        <v>5400000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0" customFormat="1" ht="17.45" customHeight="1" x14ac:dyDescent="0.25">
      <c r="A150" s="17">
        <v>89</v>
      </c>
      <c r="B150" s="20" t="s">
        <v>161</v>
      </c>
      <c r="C150" s="21">
        <v>3600000</v>
      </c>
      <c r="D150" s="22"/>
      <c r="E150" s="23">
        <v>2</v>
      </c>
      <c r="F150" s="21">
        <v>3600000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10" customFormat="1" ht="17.45" customHeight="1" x14ac:dyDescent="0.25">
      <c r="A151" s="17">
        <v>90</v>
      </c>
      <c r="B151" s="20" t="s">
        <v>162</v>
      </c>
      <c r="C151" s="21">
        <v>3600000</v>
      </c>
      <c r="D151" s="22"/>
      <c r="E151" s="23">
        <v>2</v>
      </c>
      <c r="F151" s="21">
        <v>3600000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10" customFormat="1" ht="17.45" customHeight="1" x14ac:dyDescent="0.25">
      <c r="A152" s="17">
        <v>91</v>
      </c>
      <c r="B152" s="20" t="s">
        <v>163</v>
      </c>
      <c r="C152" s="21">
        <v>7200000</v>
      </c>
      <c r="D152" s="22"/>
      <c r="E152" s="23">
        <v>4</v>
      </c>
      <c r="F152" s="21">
        <v>7200000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10" customFormat="1" ht="17.45" customHeight="1" x14ac:dyDescent="0.25">
      <c r="A153" s="17">
        <v>92</v>
      </c>
      <c r="B153" s="20" t="s">
        <v>164</v>
      </c>
      <c r="C153" s="21">
        <v>3600000</v>
      </c>
      <c r="D153" s="22"/>
      <c r="E153" s="23">
        <v>2</v>
      </c>
      <c r="F153" s="21">
        <v>3600000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s="10" customFormat="1" ht="17.45" customHeight="1" x14ac:dyDescent="0.25">
      <c r="A154" s="17">
        <v>93</v>
      </c>
      <c r="B154" s="20" t="s">
        <v>165</v>
      </c>
      <c r="C154" s="21">
        <v>7200000</v>
      </c>
      <c r="D154" s="22"/>
      <c r="E154" s="23">
        <v>4</v>
      </c>
      <c r="F154" s="21">
        <v>7200000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s="10" customFormat="1" ht="17.45" customHeight="1" x14ac:dyDescent="0.25">
      <c r="A155" s="17">
        <v>94</v>
      </c>
      <c r="B155" s="20" t="s">
        <v>166</v>
      </c>
      <c r="C155" s="21">
        <v>16200000</v>
      </c>
      <c r="D155" s="22"/>
      <c r="E155" s="23">
        <v>9</v>
      </c>
      <c r="F155" s="21">
        <v>16200000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s="10" customFormat="1" ht="17.45" customHeight="1" x14ac:dyDescent="0.25">
      <c r="A156" s="17">
        <v>95</v>
      </c>
      <c r="B156" s="20" t="s">
        <v>167</v>
      </c>
      <c r="C156" s="21">
        <v>3600000</v>
      </c>
      <c r="D156" s="22"/>
      <c r="E156" s="23">
        <v>2</v>
      </c>
      <c r="F156" s="21">
        <v>3600000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s="10" customFormat="1" ht="17.45" customHeight="1" x14ac:dyDescent="0.25">
      <c r="A157" s="17">
        <v>96</v>
      </c>
      <c r="B157" s="20" t="s">
        <v>168</v>
      </c>
      <c r="C157" s="21">
        <v>3600000</v>
      </c>
      <c r="D157" s="22"/>
      <c r="E157" s="23">
        <v>2</v>
      </c>
      <c r="F157" s="21">
        <v>3600000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s="10" customFormat="1" ht="17.45" customHeight="1" x14ac:dyDescent="0.25">
      <c r="A158" s="17">
        <v>97</v>
      </c>
      <c r="B158" s="20" t="s">
        <v>169</v>
      </c>
      <c r="C158" s="21">
        <v>1800000</v>
      </c>
      <c r="D158" s="22"/>
      <c r="E158" s="23">
        <v>1</v>
      </c>
      <c r="F158" s="21">
        <v>1800000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s="10" customFormat="1" ht="17.45" customHeight="1" x14ac:dyDescent="0.25">
      <c r="A159" s="17">
        <v>98</v>
      </c>
      <c r="B159" s="20" t="s">
        <v>170</v>
      </c>
      <c r="C159" s="21">
        <v>7200000</v>
      </c>
      <c r="D159" s="22"/>
      <c r="E159" s="23">
        <v>4</v>
      </c>
      <c r="F159" s="21">
        <v>7200000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s="10" customFormat="1" ht="17.45" customHeight="1" x14ac:dyDescent="0.25">
      <c r="A160" s="17">
        <v>99</v>
      </c>
      <c r="B160" s="20" t="s">
        <v>171</v>
      </c>
      <c r="C160" s="21">
        <v>5400000</v>
      </c>
      <c r="D160" s="22"/>
      <c r="E160" s="23">
        <v>3</v>
      </c>
      <c r="F160" s="21">
        <v>5400000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s="10" customFormat="1" ht="17.45" customHeight="1" x14ac:dyDescent="0.25">
      <c r="A161" s="17">
        <v>100</v>
      </c>
      <c r="B161" s="20" t="s">
        <v>172</v>
      </c>
      <c r="C161" s="21">
        <v>5400000</v>
      </c>
      <c r="D161" s="22"/>
      <c r="E161" s="23">
        <v>3</v>
      </c>
      <c r="F161" s="21">
        <v>5400000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s="10" customFormat="1" ht="17.45" customHeight="1" x14ac:dyDescent="0.25">
      <c r="A162" s="17">
        <v>101</v>
      </c>
      <c r="B162" s="20" t="s">
        <v>173</v>
      </c>
      <c r="C162" s="21">
        <v>5400000</v>
      </c>
      <c r="D162" s="22"/>
      <c r="E162" s="23">
        <v>3</v>
      </c>
      <c r="F162" s="21">
        <v>5400000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s="10" customFormat="1" ht="17.45" customHeight="1" x14ac:dyDescent="0.25">
      <c r="A163" s="17">
        <v>102</v>
      </c>
      <c r="B163" s="20" t="s">
        <v>174</v>
      </c>
      <c r="C163" s="21">
        <v>10800000</v>
      </c>
      <c r="D163" s="22"/>
      <c r="E163" s="23">
        <v>6</v>
      </c>
      <c r="F163" s="21">
        <v>10800000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s="10" customFormat="1" ht="17.45" customHeight="1" x14ac:dyDescent="0.25">
      <c r="A164" s="17">
        <v>103</v>
      </c>
      <c r="B164" s="20" t="s">
        <v>27</v>
      </c>
      <c r="C164" s="21">
        <v>10800000</v>
      </c>
      <c r="D164" s="22"/>
      <c r="E164" s="23">
        <v>6</v>
      </c>
      <c r="F164" s="21">
        <v>10800000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s="10" customFormat="1" ht="17.45" customHeight="1" x14ac:dyDescent="0.25">
      <c r="A165" s="15">
        <v>104</v>
      </c>
      <c r="B165" s="20" t="s">
        <v>175</v>
      </c>
      <c r="C165" s="21">
        <v>3551822</v>
      </c>
      <c r="D165" s="22"/>
      <c r="E165" s="23">
        <v>2</v>
      </c>
      <c r="F165" s="21">
        <v>3551822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s="10" customFormat="1" ht="17.45" customHeight="1" x14ac:dyDescent="0.25">
      <c r="A166" s="15">
        <v>105</v>
      </c>
      <c r="B166" s="20" t="s">
        <v>176</v>
      </c>
      <c r="C166" s="21">
        <v>12431377</v>
      </c>
      <c r="D166" s="22"/>
      <c r="E166" s="23">
        <v>7</v>
      </c>
      <c r="F166" s="21">
        <v>12431377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s="10" customFormat="1" ht="17.45" customHeight="1" x14ac:dyDescent="0.25">
      <c r="A167" s="15">
        <v>106</v>
      </c>
      <c r="B167" s="20" t="s">
        <v>177</v>
      </c>
      <c r="C167" s="21">
        <v>10655466</v>
      </c>
      <c r="D167" s="22"/>
      <c r="E167" s="23">
        <v>6</v>
      </c>
      <c r="F167" s="21">
        <v>10655466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s="10" customFormat="1" ht="17.45" customHeight="1" x14ac:dyDescent="0.25">
      <c r="A168" s="15">
        <v>107</v>
      </c>
      <c r="B168" s="20" t="s">
        <v>178</v>
      </c>
      <c r="C168" s="21">
        <v>10655466</v>
      </c>
      <c r="D168" s="22"/>
      <c r="E168" s="23">
        <v>6</v>
      </c>
      <c r="F168" s="21">
        <v>10655466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s="10" customFormat="1" ht="17.45" customHeight="1" x14ac:dyDescent="0.25">
      <c r="A169" s="15">
        <v>108</v>
      </c>
      <c r="B169" s="20" t="s">
        <v>179</v>
      </c>
      <c r="C169" s="21">
        <v>7103644</v>
      </c>
      <c r="D169" s="22"/>
      <c r="E169" s="23">
        <v>4</v>
      </c>
      <c r="F169" s="21">
        <v>7103644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s="10" customFormat="1" ht="26.45" customHeight="1" x14ac:dyDescent="0.25">
      <c r="A170" s="15">
        <v>109</v>
      </c>
      <c r="B170" s="20" t="s">
        <v>180</v>
      </c>
      <c r="C170" s="21">
        <v>4051317</v>
      </c>
      <c r="D170" s="22"/>
      <c r="E170" s="23">
        <v>2</v>
      </c>
      <c r="F170" s="21">
        <v>4051317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s="10" customFormat="1" ht="13.15" customHeight="1" x14ac:dyDescent="0.25">
      <c r="A171" s="15"/>
      <c r="B171" s="20"/>
      <c r="C171" s="21"/>
      <c r="D171" s="22"/>
      <c r="E171" s="23"/>
      <c r="F171" s="21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s="10" customFormat="1" ht="18.600000000000001" customHeight="1" x14ac:dyDescent="0.25">
      <c r="A172" s="32" t="s">
        <v>2</v>
      </c>
      <c r="B172" s="24" t="s">
        <v>331</v>
      </c>
      <c r="C172" s="25">
        <f>SUM(C173:C323)</f>
        <v>683343256</v>
      </c>
      <c r="D172" s="25">
        <f t="shared" ref="D172:R172" si="3">SUM(D173:D323)</f>
        <v>19395000</v>
      </c>
      <c r="E172" s="38">
        <f t="shared" si="3"/>
        <v>255</v>
      </c>
      <c r="F172" s="25">
        <f t="shared" si="3"/>
        <v>484500000</v>
      </c>
      <c r="G172" s="25">
        <f t="shared" si="3"/>
        <v>37765.210000000006</v>
      </c>
      <c r="H172" s="25">
        <f t="shared" si="3"/>
        <v>134914356</v>
      </c>
      <c r="I172" s="25">
        <f t="shared" si="3"/>
        <v>0</v>
      </c>
      <c r="J172" s="25">
        <f t="shared" si="3"/>
        <v>0</v>
      </c>
      <c r="K172" s="25">
        <f t="shared" si="3"/>
        <v>8783</v>
      </c>
      <c r="L172" s="25">
        <f t="shared" si="3"/>
        <v>36481900</v>
      </c>
      <c r="M172" s="25">
        <f t="shared" si="3"/>
        <v>440</v>
      </c>
      <c r="N172" s="25">
        <f t="shared" si="3"/>
        <v>8052000</v>
      </c>
      <c r="O172" s="25">
        <f t="shared" si="3"/>
        <v>0</v>
      </c>
      <c r="P172" s="25">
        <f t="shared" si="3"/>
        <v>0</v>
      </c>
      <c r="Q172" s="25">
        <f t="shared" si="3"/>
        <v>0</v>
      </c>
      <c r="R172" s="25">
        <f t="shared" si="3"/>
        <v>0</v>
      </c>
    </row>
    <row r="173" spans="1:18" s="10" customFormat="1" ht="17.45" customHeight="1" x14ac:dyDescent="0.25">
      <c r="A173" s="15">
        <v>1</v>
      </c>
      <c r="B173" s="20" t="s">
        <v>184</v>
      </c>
      <c r="C173" s="21">
        <v>849600</v>
      </c>
      <c r="D173" s="21"/>
      <c r="E173" s="23"/>
      <c r="F173" s="21"/>
      <c r="G173" s="21">
        <v>236</v>
      </c>
      <c r="H173" s="21">
        <v>849600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s="10" customFormat="1" ht="17.45" customHeight="1" x14ac:dyDescent="0.25">
      <c r="A174" s="15">
        <v>2</v>
      </c>
      <c r="B174" s="20" t="s">
        <v>183</v>
      </c>
      <c r="C174" s="21">
        <v>3800000</v>
      </c>
      <c r="D174" s="21"/>
      <c r="E174" s="23">
        <v>2</v>
      </c>
      <c r="F174" s="21">
        <v>3800000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s="10" customFormat="1" ht="17.45" customHeight="1" x14ac:dyDescent="0.25">
      <c r="A175" s="15">
        <v>3</v>
      </c>
      <c r="B175" s="20" t="s">
        <v>185</v>
      </c>
      <c r="C175" s="21">
        <v>15200000</v>
      </c>
      <c r="D175" s="21"/>
      <c r="E175" s="23">
        <v>8</v>
      </c>
      <c r="F175" s="21">
        <v>15200000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10" customFormat="1" ht="17.45" customHeight="1" x14ac:dyDescent="0.25">
      <c r="A176" s="15">
        <v>4</v>
      </c>
      <c r="B176" s="20" t="s">
        <v>186</v>
      </c>
      <c r="C176" s="21">
        <v>7600000</v>
      </c>
      <c r="D176" s="21"/>
      <c r="E176" s="23">
        <v>4</v>
      </c>
      <c r="F176" s="21">
        <v>7600000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s="10" customFormat="1" ht="17.45" customHeight="1" x14ac:dyDescent="0.25">
      <c r="A177" s="15">
        <v>5</v>
      </c>
      <c r="B177" s="20" t="s">
        <v>187</v>
      </c>
      <c r="C177" s="21">
        <v>7600000</v>
      </c>
      <c r="D177" s="21"/>
      <c r="E177" s="23">
        <v>4</v>
      </c>
      <c r="F177" s="21">
        <v>7600000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s="10" customFormat="1" ht="17.45" customHeight="1" x14ac:dyDescent="0.25">
      <c r="A178" s="15">
        <v>6</v>
      </c>
      <c r="B178" s="20" t="s">
        <v>188</v>
      </c>
      <c r="C178" s="21">
        <v>11400000</v>
      </c>
      <c r="D178" s="21"/>
      <c r="E178" s="23">
        <v>6</v>
      </c>
      <c r="F178" s="21">
        <v>11400000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10" customFormat="1" ht="17.45" customHeight="1" x14ac:dyDescent="0.25">
      <c r="A179" s="15">
        <v>7</v>
      </c>
      <c r="B179" s="20" t="s">
        <v>189</v>
      </c>
      <c r="C179" s="21">
        <v>7600000</v>
      </c>
      <c r="D179" s="21"/>
      <c r="E179" s="23">
        <v>4</v>
      </c>
      <c r="F179" s="21">
        <v>7600000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s="10" customFormat="1" ht="17.45" customHeight="1" x14ac:dyDescent="0.25">
      <c r="A180" s="15">
        <v>8</v>
      </c>
      <c r="B180" s="20" t="s">
        <v>190</v>
      </c>
      <c r="C180" s="21">
        <v>9500000</v>
      </c>
      <c r="D180" s="21"/>
      <c r="E180" s="23">
        <v>5</v>
      </c>
      <c r="F180" s="21">
        <v>9500000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10" customFormat="1" ht="17.45" customHeight="1" x14ac:dyDescent="0.25">
      <c r="A181" s="15">
        <v>9</v>
      </c>
      <c r="B181" s="20" t="s">
        <v>191</v>
      </c>
      <c r="C181" s="21">
        <v>7600000</v>
      </c>
      <c r="D181" s="21"/>
      <c r="E181" s="23">
        <v>4</v>
      </c>
      <c r="F181" s="21">
        <v>7600000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10" customFormat="1" ht="17.45" customHeight="1" x14ac:dyDescent="0.25">
      <c r="A182" s="15">
        <v>10</v>
      </c>
      <c r="B182" s="20" t="s">
        <v>192</v>
      </c>
      <c r="C182" s="21">
        <v>7600000</v>
      </c>
      <c r="D182" s="21"/>
      <c r="E182" s="23">
        <v>4</v>
      </c>
      <c r="F182" s="21">
        <v>7600000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s="10" customFormat="1" ht="17.45" customHeight="1" x14ac:dyDescent="0.25">
      <c r="A183" s="15">
        <v>11</v>
      </c>
      <c r="B183" s="20" t="s">
        <v>193</v>
      </c>
      <c r="C183" s="21">
        <v>9500000</v>
      </c>
      <c r="D183" s="21"/>
      <c r="E183" s="23">
        <v>5</v>
      </c>
      <c r="F183" s="21">
        <v>9500000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s="10" customFormat="1" ht="17.45" customHeight="1" x14ac:dyDescent="0.25">
      <c r="A184" s="15">
        <v>12</v>
      </c>
      <c r="B184" s="20" t="s">
        <v>194</v>
      </c>
      <c r="C184" s="21">
        <v>5700000</v>
      </c>
      <c r="D184" s="21"/>
      <c r="E184" s="23">
        <v>3</v>
      </c>
      <c r="F184" s="21">
        <v>5700000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s="10" customFormat="1" ht="17.45" customHeight="1" x14ac:dyDescent="0.25">
      <c r="A185" s="15">
        <v>13</v>
      </c>
      <c r="B185" s="20" t="s">
        <v>195</v>
      </c>
      <c r="C185" s="21">
        <v>5700000</v>
      </c>
      <c r="D185" s="21"/>
      <c r="E185" s="23">
        <v>3</v>
      </c>
      <c r="F185" s="21">
        <v>5700000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s="10" customFormat="1" ht="17.45" customHeight="1" x14ac:dyDescent="0.25">
      <c r="A186" s="15">
        <v>14</v>
      </c>
      <c r="B186" s="20" t="s">
        <v>196</v>
      </c>
      <c r="C186" s="21">
        <v>11400000</v>
      </c>
      <c r="D186" s="21"/>
      <c r="E186" s="23">
        <v>6</v>
      </c>
      <c r="F186" s="21">
        <v>11400000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s="10" customFormat="1" ht="17.45" customHeight="1" x14ac:dyDescent="0.25">
      <c r="A187" s="15">
        <v>15</v>
      </c>
      <c r="B187" s="20" t="s">
        <v>197</v>
      </c>
      <c r="C187" s="21">
        <v>7600000</v>
      </c>
      <c r="D187" s="21"/>
      <c r="E187" s="23">
        <v>4</v>
      </c>
      <c r="F187" s="21">
        <v>7600000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s="10" customFormat="1" ht="17.45" customHeight="1" x14ac:dyDescent="0.25">
      <c r="A188" s="15">
        <v>16</v>
      </c>
      <c r="B188" s="20" t="s">
        <v>198</v>
      </c>
      <c r="C188" s="21">
        <v>7600000</v>
      </c>
      <c r="D188" s="21"/>
      <c r="E188" s="23">
        <v>4</v>
      </c>
      <c r="F188" s="21">
        <v>7600000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s="10" customFormat="1" ht="17.45" customHeight="1" x14ac:dyDescent="0.25">
      <c r="A189" s="15">
        <v>17</v>
      </c>
      <c r="B189" s="20" t="s">
        <v>199</v>
      </c>
      <c r="C189" s="21">
        <v>5700000</v>
      </c>
      <c r="D189" s="21"/>
      <c r="E189" s="23">
        <v>3</v>
      </c>
      <c r="F189" s="21">
        <v>5700000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s="10" customFormat="1" ht="17.45" customHeight="1" x14ac:dyDescent="0.25">
      <c r="A190" s="15">
        <v>18</v>
      </c>
      <c r="B190" s="20" t="s">
        <v>200</v>
      </c>
      <c r="C190" s="21">
        <v>7600000</v>
      </c>
      <c r="D190" s="21"/>
      <c r="E190" s="23">
        <v>4</v>
      </c>
      <c r="F190" s="21">
        <v>7600000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s="10" customFormat="1" ht="17.45" customHeight="1" x14ac:dyDescent="0.25">
      <c r="A191" s="15">
        <v>19</v>
      </c>
      <c r="B191" s="20" t="s">
        <v>201</v>
      </c>
      <c r="C191" s="21">
        <v>11400000</v>
      </c>
      <c r="D191" s="21"/>
      <c r="E191" s="23">
        <v>6</v>
      </c>
      <c r="F191" s="21">
        <v>11400000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s="10" customFormat="1" ht="17.45" customHeight="1" x14ac:dyDescent="0.25">
      <c r="A192" s="15">
        <v>20</v>
      </c>
      <c r="B192" s="20" t="s">
        <v>202</v>
      </c>
      <c r="C192" s="21">
        <v>7600000</v>
      </c>
      <c r="D192" s="21"/>
      <c r="E192" s="23">
        <v>4</v>
      </c>
      <c r="F192" s="21">
        <v>7600000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s="10" customFormat="1" ht="17.45" customHeight="1" x14ac:dyDescent="0.25">
      <c r="A193" s="15">
        <v>21</v>
      </c>
      <c r="B193" s="20" t="s">
        <v>203</v>
      </c>
      <c r="C193" s="21">
        <v>5700000</v>
      </c>
      <c r="D193" s="21"/>
      <c r="E193" s="23">
        <v>3</v>
      </c>
      <c r="F193" s="21">
        <v>5700000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s="10" customFormat="1" ht="17.45" customHeight="1" x14ac:dyDescent="0.25">
      <c r="A194" s="15">
        <v>22</v>
      </c>
      <c r="B194" s="20" t="s">
        <v>204</v>
      </c>
      <c r="C194" s="21">
        <v>9500000</v>
      </c>
      <c r="D194" s="21"/>
      <c r="E194" s="23">
        <v>5</v>
      </c>
      <c r="F194" s="21">
        <v>9500000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s="10" customFormat="1" ht="17.45" customHeight="1" x14ac:dyDescent="0.25">
      <c r="A195" s="15">
        <v>23</v>
      </c>
      <c r="B195" s="20" t="s">
        <v>205</v>
      </c>
      <c r="C195" s="21">
        <v>11400000</v>
      </c>
      <c r="D195" s="21"/>
      <c r="E195" s="23">
        <v>6</v>
      </c>
      <c r="F195" s="21">
        <v>11400000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s="10" customFormat="1" ht="17.45" customHeight="1" x14ac:dyDescent="0.25">
      <c r="A196" s="15">
        <v>24</v>
      </c>
      <c r="B196" s="20" t="s">
        <v>206</v>
      </c>
      <c r="C196" s="21">
        <v>3800000</v>
      </c>
      <c r="D196" s="21"/>
      <c r="E196" s="23">
        <v>2</v>
      </c>
      <c r="F196" s="21">
        <v>3800000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s="10" customFormat="1" ht="17.45" customHeight="1" x14ac:dyDescent="0.25">
      <c r="A197" s="15">
        <v>25</v>
      </c>
      <c r="B197" s="20" t="s">
        <v>207</v>
      </c>
      <c r="C197" s="21">
        <v>3920380</v>
      </c>
      <c r="D197" s="21"/>
      <c r="E197" s="23"/>
      <c r="F197" s="21"/>
      <c r="G197" s="21">
        <v>522.79999999999995</v>
      </c>
      <c r="H197" s="21">
        <v>1882080</v>
      </c>
      <c r="I197" s="21"/>
      <c r="J197" s="21"/>
      <c r="K197" s="21">
        <v>416</v>
      </c>
      <c r="L197" s="21">
        <v>1580800</v>
      </c>
      <c r="M197" s="21">
        <v>25</v>
      </c>
      <c r="N197" s="21">
        <v>457500</v>
      </c>
      <c r="O197" s="21"/>
      <c r="P197" s="21"/>
      <c r="Q197" s="21"/>
      <c r="R197" s="21"/>
    </row>
    <row r="198" spans="1:18" s="10" customFormat="1" ht="17.45" customHeight="1" x14ac:dyDescent="0.25">
      <c r="A198" s="15">
        <v>26</v>
      </c>
      <c r="B198" s="20" t="s">
        <v>208</v>
      </c>
      <c r="C198" s="21">
        <v>11400000</v>
      </c>
      <c r="D198" s="21"/>
      <c r="E198" s="23">
        <v>6</v>
      </c>
      <c r="F198" s="21">
        <v>11400000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s="10" customFormat="1" ht="17.45" customHeight="1" x14ac:dyDescent="0.25">
      <c r="A199" s="15">
        <v>27</v>
      </c>
      <c r="B199" s="20" t="s">
        <v>74</v>
      </c>
      <c r="C199" s="21">
        <v>1247900</v>
      </c>
      <c r="D199" s="21"/>
      <c r="E199" s="23"/>
      <c r="F199" s="21"/>
      <c r="G199" s="21"/>
      <c r="H199" s="21"/>
      <c r="I199" s="21"/>
      <c r="J199" s="21"/>
      <c r="K199" s="21">
        <v>208</v>
      </c>
      <c r="L199" s="21">
        <v>790400</v>
      </c>
      <c r="M199" s="21">
        <v>25</v>
      </c>
      <c r="N199" s="21">
        <v>457500</v>
      </c>
      <c r="O199" s="21"/>
      <c r="P199" s="21"/>
      <c r="Q199" s="21"/>
      <c r="R199" s="21"/>
    </row>
    <row r="200" spans="1:18" s="10" customFormat="1" ht="17.45" customHeight="1" x14ac:dyDescent="0.25">
      <c r="A200" s="15">
        <v>28</v>
      </c>
      <c r="B200" s="20" t="s">
        <v>209</v>
      </c>
      <c r="C200" s="21">
        <v>1965200</v>
      </c>
      <c r="D200" s="21">
        <v>266000</v>
      </c>
      <c r="E200" s="23"/>
      <c r="F200" s="21"/>
      <c r="G200" s="21">
        <v>472</v>
      </c>
      <c r="H200" s="21">
        <v>1699200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s="10" customFormat="1" ht="17.45" customHeight="1" x14ac:dyDescent="0.25">
      <c r="A201" s="15">
        <v>29</v>
      </c>
      <c r="B201" s="20" t="s">
        <v>210</v>
      </c>
      <c r="C201" s="21">
        <v>1900000</v>
      </c>
      <c r="D201" s="21"/>
      <c r="E201" s="23">
        <v>1</v>
      </c>
      <c r="F201" s="21">
        <v>1900000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s="10" customFormat="1" ht="17.45" customHeight="1" x14ac:dyDescent="0.25">
      <c r="A202" s="15">
        <v>30</v>
      </c>
      <c r="B202" s="20" t="s">
        <v>211</v>
      </c>
      <c r="C202" s="21">
        <v>1699200</v>
      </c>
      <c r="D202" s="21"/>
      <c r="E202" s="23"/>
      <c r="F202" s="21"/>
      <c r="G202" s="21">
        <v>472</v>
      </c>
      <c r="H202" s="21">
        <v>1699200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s="10" customFormat="1" ht="17.45" customHeight="1" x14ac:dyDescent="0.25">
      <c r="A203" s="15">
        <v>31</v>
      </c>
      <c r="B203" s="20" t="s">
        <v>212</v>
      </c>
      <c r="C203" s="21">
        <v>5700000</v>
      </c>
      <c r="D203" s="21"/>
      <c r="E203" s="23">
        <v>3</v>
      </c>
      <c r="F203" s="21">
        <v>5700000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s="10" customFormat="1" ht="17.45" customHeight="1" x14ac:dyDescent="0.25">
      <c r="A204" s="15">
        <v>32</v>
      </c>
      <c r="B204" s="20" t="s">
        <v>213</v>
      </c>
      <c r="C204" s="21">
        <v>1298000</v>
      </c>
      <c r="D204" s="21">
        <v>1298000</v>
      </c>
      <c r="E204" s="23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s="10" customFormat="1" ht="17.45" customHeight="1" x14ac:dyDescent="0.25">
      <c r="A205" s="15">
        <v>33</v>
      </c>
      <c r="B205" s="20" t="s">
        <v>214</v>
      </c>
      <c r="C205" s="21">
        <v>2273200</v>
      </c>
      <c r="D205" s="21">
        <v>574000</v>
      </c>
      <c r="E205" s="23"/>
      <c r="F205" s="21"/>
      <c r="G205" s="21">
        <v>472</v>
      </c>
      <c r="H205" s="21">
        <v>1699200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s="10" customFormat="1" ht="17.45" customHeight="1" x14ac:dyDescent="0.25">
      <c r="A206" s="15">
        <v>34</v>
      </c>
      <c r="B206" s="20" t="s">
        <v>215</v>
      </c>
      <c r="C206" s="21">
        <v>1714600</v>
      </c>
      <c r="D206" s="21">
        <v>379000</v>
      </c>
      <c r="E206" s="23"/>
      <c r="F206" s="21"/>
      <c r="G206" s="21">
        <v>371</v>
      </c>
      <c r="H206" s="21">
        <v>1335600</v>
      </c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s="10" customFormat="1" ht="17.45" customHeight="1" x14ac:dyDescent="0.25">
      <c r="A207" s="15">
        <v>35</v>
      </c>
      <c r="B207" s="20" t="s">
        <v>216</v>
      </c>
      <c r="C207" s="21">
        <v>2068200</v>
      </c>
      <c r="D207" s="21">
        <v>369000</v>
      </c>
      <c r="E207" s="23"/>
      <c r="F207" s="21"/>
      <c r="G207" s="21">
        <v>472</v>
      </c>
      <c r="H207" s="21">
        <v>1699200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s="10" customFormat="1" ht="17.45" customHeight="1" x14ac:dyDescent="0.25">
      <c r="A208" s="15">
        <v>36</v>
      </c>
      <c r="B208" s="20" t="s">
        <v>217</v>
      </c>
      <c r="C208" s="21">
        <v>386000</v>
      </c>
      <c r="D208" s="21">
        <v>386000</v>
      </c>
      <c r="E208" s="23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s="10" customFormat="1" ht="17.45" customHeight="1" x14ac:dyDescent="0.25">
      <c r="A209" s="15">
        <v>37</v>
      </c>
      <c r="B209" s="20" t="s">
        <v>218</v>
      </c>
      <c r="C209" s="21">
        <v>1699200</v>
      </c>
      <c r="D209" s="21"/>
      <c r="E209" s="23"/>
      <c r="F209" s="21"/>
      <c r="G209" s="21">
        <v>472</v>
      </c>
      <c r="H209" s="21">
        <v>1699200</v>
      </c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s="10" customFormat="1" ht="17.45" customHeight="1" x14ac:dyDescent="0.25">
      <c r="A210" s="15">
        <v>38</v>
      </c>
      <c r="B210" s="20" t="s">
        <v>219</v>
      </c>
      <c r="C210" s="21">
        <v>433000</v>
      </c>
      <c r="D210" s="21">
        <v>433000</v>
      </c>
      <c r="E210" s="23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s="10" customFormat="1" ht="17.45" customHeight="1" x14ac:dyDescent="0.25">
      <c r="A211" s="15">
        <v>39</v>
      </c>
      <c r="B211" s="20" t="s">
        <v>220</v>
      </c>
      <c r="C211" s="21">
        <v>402000</v>
      </c>
      <c r="D211" s="21">
        <v>402000</v>
      </c>
      <c r="E211" s="23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s="10" customFormat="1" ht="17.45" customHeight="1" x14ac:dyDescent="0.25">
      <c r="A212" s="15">
        <v>40</v>
      </c>
      <c r="B212" s="20" t="s">
        <v>221</v>
      </c>
      <c r="C212" s="21">
        <v>20900000</v>
      </c>
      <c r="D212" s="21"/>
      <c r="E212" s="23">
        <v>11</v>
      </c>
      <c r="F212" s="21">
        <v>20900000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s="10" customFormat="1" ht="17.45" customHeight="1" x14ac:dyDescent="0.25">
      <c r="A213" s="15">
        <v>41</v>
      </c>
      <c r="B213" s="20" t="s">
        <v>222</v>
      </c>
      <c r="C213" s="21">
        <v>9500000</v>
      </c>
      <c r="D213" s="21"/>
      <c r="E213" s="23">
        <v>5</v>
      </c>
      <c r="F213" s="21">
        <v>9500000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s="10" customFormat="1" ht="17.45" customHeight="1" x14ac:dyDescent="0.25">
      <c r="A214" s="15">
        <v>42</v>
      </c>
      <c r="B214" s="20" t="s">
        <v>223</v>
      </c>
      <c r="C214" s="21">
        <v>7600000</v>
      </c>
      <c r="D214" s="21"/>
      <c r="E214" s="23">
        <v>4</v>
      </c>
      <c r="F214" s="21">
        <v>7600000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s="10" customFormat="1" ht="17.45" customHeight="1" x14ac:dyDescent="0.25">
      <c r="A215" s="15">
        <v>43</v>
      </c>
      <c r="B215" s="20" t="s">
        <v>224</v>
      </c>
      <c r="C215" s="21">
        <v>2000200</v>
      </c>
      <c r="D215" s="21">
        <v>301000</v>
      </c>
      <c r="E215" s="23"/>
      <c r="F215" s="21"/>
      <c r="G215" s="21">
        <v>472</v>
      </c>
      <c r="H215" s="21">
        <v>1699200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s="10" customFormat="1" ht="17.45" customHeight="1" x14ac:dyDescent="0.25">
      <c r="A216" s="15">
        <v>44</v>
      </c>
      <c r="B216" s="20" t="s">
        <v>225</v>
      </c>
      <c r="C216" s="21">
        <v>1900000</v>
      </c>
      <c r="D216" s="21"/>
      <c r="E216" s="23">
        <v>1</v>
      </c>
      <c r="F216" s="21">
        <v>1900000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s="10" customFormat="1" ht="17.45" customHeight="1" x14ac:dyDescent="0.25">
      <c r="A217" s="15">
        <v>45</v>
      </c>
      <c r="B217" s="20" t="s">
        <v>226</v>
      </c>
      <c r="C217" s="21">
        <v>7600000</v>
      </c>
      <c r="D217" s="21"/>
      <c r="E217" s="23">
        <v>4</v>
      </c>
      <c r="F217" s="21">
        <v>7600000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s="10" customFormat="1" ht="17.45" customHeight="1" x14ac:dyDescent="0.25">
      <c r="A218" s="15">
        <v>46</v>
      </c>
      <c r="B218" s="20" t="s">
        <v>227</v>
      </c>
      <c r="C218" s="21">
        <v>17100000</v>
      </c>
      <c r="D218" s="21"/>
      <c r="E218" s="23">
        <v>9</v>
      </c>
      <c r="F218" s="21">
        <v>17100000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s="10" customFormat="1" ht="17.45" customHeight="1" x14ac:dyDescent="0.25">
      <c r="A219" s="15">
        <v>47</v>
      </c>
      <c r="B219" s="20" t="s">
        <v>228</v>
      </c>
      <c r="C219" s="21">
        <v>1900000</v>
      </c>
      <c r="D219" s="21"/>
      <c r="E219" s="23">
        <v>1</v>
      </c>
      <c r="F219" s="21">
        <v>1900000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s="10" customFormat="1" ht="17.45" customHeight="1" x14ac:dyDescent="0.25">
      <c r="A220" s="15">
        <v>48</v>
      </c>
      <c r="B220" s="20" t="s">
        <v>229</v>
      </c>
      <c r="C220" s="21">
        <v>1796000</v>
      </c>
      <c r="D220" s="21">
        <v>608000</v>
      </c>
      <c r="E220" s="23"/>
      <c r="F220" s="21"/>
      <c r="G220" s="21">
        <v>330</v>
      </c>
      <c r="H220" s="21">
        <v>1188000</v>
      </c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s="10" customFormat="1" ht="17.45" customHeight="1" x14ac:dyDescent="0.25">
      <c r="A221" s="15">
        <v>49</v>
      </c>
      <c r="B221" s="20" t="s">
        <v>230</v>
      </c>
      <c r="C221" s="21">
        <v>2246400</v>
      </c>
      <c r="D221" s="21"/>
      <c r="E221" s="23"/>
      <c r="F221" s="21"/>
      <c r="G221" s="21">
        <v>624</v>
      </c>
      <c r="H221" s="21">
        <v>2246400</v>
      </c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s="10" customFormat="1" ht="17.45" customHeight="1" x14ac:dyDescent="0.25">
      <c r="A222" s="15">
        <v>50</v>
      </c>
      <c r="B222" s="20" t="s">
        <v>231</v>
      </c>
      <c r="C222" s="21">
        <v>1699200</v>
      </c>
      <c r="D222" s="21"/>
      <c r="E222" s="23"/>
      <c r="F222" s="21"/>
      <c r="G222" s="21">
        <v>472</v>
      </c>
      <c r="H222" s="21">
        <v>1699200</v>
      </c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s="10" customFormat="1" ht="17.45" customHeight="1" x14ac:dyDescent="0.25">
      <c r="A223" s="15">
        <v>51</v>
      </c>
      <c r="B223" s="20" t="s">
        <v>232</v>
      </c>
      <c r="C223" s="21">
        <v>1699200</v>
      </c>
      <c r="D223" s="21"/>
      <c r="E223" s="23"/>
      <c r="F223" s="21"/>
      <c r="G223" s="21">
        <v>472</v>
      </c>
      <c r="H223" s="21">
        <v>1699200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s="10" customFormat="1" ht="17.45" customHeight="1" x14ac:dyDescent="0.25">
      <c r="A224" s="15">
        <v>52</v>
      </c>
      <c r="B224" s="20" t="s">
        <v>233</v>
      </c>
      <c r="C224" s="21">
        <v>1423000</v>
      </c>
      <c r="D224" s="21">
        <v>325000</v>
      </c>
      <c r="E224" s="23"/>
      <c r="F224" s="21"/>
      <c r="G224" s="21">
        <v>305</v>
      </c>
      <c r="H224" s="21">
        <v>1098000</v>
      </c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s="10" customFormat="1" ht="17.45" customHeight="1" x14ac:dyDescent="0.25">
      <c r="A225" s="15">
        <v>53</v>
      </c>
      <c r="B225" s="20" t="s">
        <v>234</v>
      </c>
      <c r="C225" s="21">
        <v>1098000</v>
      </c>
      <c r="D225" s="21"/>
      <c r="E225" s="23"/>
      <c r="F225" s="21"/>
      <c r="G225" s="21">
        <v>305</v>
      </c>
      <c r="H225" s="21">
        <v>1098000</v>
      </c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s="10" customFormat="1" ht="17.45" customHeight="1" x14ac:dyDescent="0.25">
      <c r="A226" s="15">
        <v>54</v>
      </c>
      <c r="B226" s="20" t="s">
        <v>235</v>
      </c>
      <c r="C226" s="21">
        <v>1519200</v>
      </c>
      <c r="D226" s="21"/>
      <c r="E226" s="23"/>
      <c r="F226" s="21"/>
      <c r="G226" s="21">
        <v>422</v>
      </c>
      <c r="H226" s="21">
        <v>1519200</v>
      </c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s="10" customFormat="1" ht="17.45" customHeight="1" x14ac:dyDescent="0.25">
      <c r="A227" s="15">
        <v>55</v>
      </c>
      <c r="B227" s="20" t="s">
        <v>236</v>
      </c>
      <c r="C227" s="21">
        <v>3800000</v>
      </c>
      <c r="D227" s="21"/>
      <c r="E227" s="23">
        <v>2</v>
      </c>
      <c r="F227" s="21">
        <v>3800000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s="10" customFormat="1" ht="17.45" customHeight="1" x14ac:dyDescent="0.25">
      <c r="A228" s="15">
        <v>56</v>
      </c>
      <c r="B228" s="20" t="s">
        <v>237</v>
      </c>
      <c r="C228" s="21">
        <v>7600000</v>
      </c>
      <c r="D228" s="21"/>
      <c r="E228" s="23">
        <v>4</v>
      </c>
      <c r="F228" s="21">
        <v>7600000</v>
      </c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s="10" customFormat="1" ht="17.45" customHeight="1" x14ac:dyDescent="0.25">
      <c r="A229" s="15">
        <v>57</v>
      </c>
      <c r="B229" s="20" t="s">
        <v>238</v>
      </c>
      <c r="C229" s="21">
        <v>9500000</v>
      </c>
      <c r="D229" s="21"/>
      <c r="E229" s="23">
        <v>5</v>
      </c>
      <c r="F229" s="21">
        <v>9500000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s="10" customFormat="1" ht="17.45" customHeight="1" x14ac:dyDescent="0.25">
      <c r="A230" s="15">
        <v>58</v>
      </c>
      <c r="B230" s="20" t="s">
        <v>239</v>
      </c>
      <c r="C230" s="21">
        <v>7600000</v>
      </c>
      <c r="D230" s="21"/>
      <c r="E230" s="23">
        <v>4</v>
      </c>
      <c r="F230" s="21">
        <v>7600000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s="10" customFormat="1" ht="17.45" customHeight="1" x14ac:dyDescent="0.25">
      <c r="A231" s="15">
        <v>59</v>
      </c>
      <c r="B231" s="20" t="s">
        <v>240</v>
      </c>
      <c r="C231" s="21">
        <v>7600000</v>
      </c>
      <c r="D231" s="21"/>
      <c r="E231" s="23">
        <v>4</v>
      </c>
      <c r="F231" s="21">
        <v>7600000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s="10" customFormat="1" ht="17.45" customHeight="1" x14ac:dyDescent="0.25">
      <c r="A232" s="15">
        <v>60</v>
      </c>
      <c r="B232" s="20" t="s">
        <v>241</v>
      </c>
      <c r="C232" s="21">
        <v>7600000</v>
      </c>
      <c r="D232" s="21"/>
      <c r="E232" s="23">
        <v>4</v>
      </c>
      <c r="F232" s="21">
        <v>7600000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s="10" customFormat="1" ht="17.45" customHeight="1" x14ac:dyDescent="0.25">
      <c r="A233" s="15">
        <v>61</v>
      </c>
      <c r="B233" s="20" t="s">
        <v>242</v>
      </c>
      <c r="C233" s="21">
        <v>5700000</v>
      </c>
      <c r="D233" s="21"/>
      <c r="E233" s="23">
        <v>3</v>
      </c>
      <c r="F233" s="21">
        <v>5700000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s="10" customFormat="1" ht="17.45" customHeight="1" x14ac:dyDescent="0.25">
      <c r="A234" s="15">
        <v>62</v>
      </c>
      <c r="B234" s="20" t="s">
        <v>243</v>
      </c>
      <c r="C234" s="21">
        <v>9500000</v>
      </c>
      <c r="D234" s="21"/>
      <c r="E234" s="23">
        <v>5</v>
      </c>
      <c r="F234" s="21">
        <v>9500000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s="10" customFormat="1" ht="17.45" customHeight="1" x14ac:dyDescent="0.25">
      <c r="A235" s="15">
        <v>63</v>
      </c>
      <c r="B235" s="20" t="s">
        <v>244</v>
      </c>
      <c r="C235" s="21">
        <v>15200000</v>
      </c>
      <c r="D235" s="21"/>
      <c r="E235" s="23">
        <v>8</v>
      </c>
      <c r="F235" s="21">
        <v>15200000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s="10" customFormat="1" ht="17.45" customHeight="1" x14ac:dyDescent="0.25">
      <c r="A236" s="15">
        <v>64</v>
      </c>
      <c r="B236" s="20" t="s">
        <v>245</v>
      </c>
      <c r="C236" s="21">
        <v>6994700</v>
      </c>
      <c r="D236" s="21"/>
      <c r="E236" s="23"/>
      <c r="F236" s="21"/>
      <c r="G236" s="21"/>
      <c r="H236" s="21"/>
      <c r="I236" s="21"/>
      <c r="J236" s="21"/>
      <c r="K236" s="21">
        <v>1624</v>
      </c>
      <c r="L236" s="21">
        <v>6171200</v>
      </c>
      <c r="M236" s="21">
        <v>45</v>
      </c>
      <c r="N236" s="21">
        <v>823500</v>
      </c>
      <c r="O236" s="21"/>
      <c r="P236" s="21"/>
      <c r="Q236" s="21"/>
      <c r="R236" s="21"/>
    </row>
    <row r="237" spans="1:18" s="10" customFormat="1" ht="17.45" customHeight="1" x14ac:dyDescent="0.25">
      <c r="A237" s="15">
        <v>65</v>
      </c>
      <c r="B237" s="20" t="s">
        <v>246</v>
      </c>
      <c r="C237" s="21">
        <v>6515300</v>
      </c>
      <c r="D237" s="21"/>
      <c r="E237" s="23"/>
      <c r="F237" s="21"/>
      <c r="G237" s="21"/>
      <c r="H237" s="21"/>
      <c r="I237" s="21"/>
      <c r="J237" s="21"/>
      <c r="K237" s="21">
        <v>1546</v>
      </c>
      <c r="L237" s="21">
        <v>5874800</v>
      </c>
      <c r="M237" s="21">
        <v>35</v>
      </c>
      <c r="N237" s="21">
        <v>640500</v>
      </c>
      <c r="O237" s="21"/>
      <c r="P237" s="21"/>
      <c r="Q237" s="21"/>
      <c r="R237" s="21"/>
    </row>
    <row r="238" spans="1:18" s="10" customFormat="1" ht="17.45" customHeight="1" x14ac:dyDescent="0.25">
      <c r="A238" s="15">
        <v>66</v>
      </c>
      <c r="B238" s="20" t="s">
        <v>247</v>
      </c>
      <c r="C238" s="21">
        <v>2979900</v>
      </c>
      <c r="D238" s="21">
        <v>434000</v>
      </c>
      <c r="E238" s="23"/>
      <c r="F238" s="21"/>
      <c r="G238" s="21">
        <v>236</v>
      </c>
      <c r="H238" s="21">
        <v>849600</v>
      </c>
      <c r="I238" s="21"/>
      <c r="J238" s="21"/>
      <c r="K238" s="21">
        <v>326</v>
      </c>
      <c r="L238" s="21">
        <v>1238800</v>
      </c>
      <c r="M238" s="21">
        <v>25</v>
      </c>
      <c r="N238" s="21">
        <v>457500</v>
      </c>
      <c r="O238" s="21"/>
      <c r="P238" s="21"/>
      <c r="Q238" s="21"/>
      <c r="R238" s="21"/>
    </row>
    <row r="239" spans="1:18" s="10" customFormat="1" ht="17.45" customHeight="1" x14ac:dyDescent="0.25">
      <c r="A239" s="15">
        <v>67</v>
      </c>
      <c r="B239" s="20" t="s">
        <v>248</v>
      </c>
      <c r="C239" s="21">
        <v>3800000</v>
      </c>
      <c r="D239" s="21"/>
      <c r="E239" s="23">
        <v>2</v>
      </c>
      <c r="F239" s="21">
        <v>3800000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s="10" customFormat="1" ht="17.45" customHeight="1" x14ac:dyDescent="0.25">
      <c r="A240" s="15">
        <v>68</v>
      </c>
      <c r="B240" s="20" t="s">
        <v>249</v>
      </c>
      <c r="C240" s="21">
        <v>7600000</v>
      </c>
      <c r="D240" s="21"/>
      <c r="E240" s="23">
        <v>4</v>
      </c>
      <c r="F240" s="21">
        <v>7600000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s="10" customFormat="1" ht="17.45" customHeight="1" x14ac:dyDescent="0.25">
      <c r="A241" s="15">
        <v>69</v>
      </c>
      <c r="B241" s="20" t="s">
        <v>250</v>
      </c>
      <c r="C241" s="21">
        <v>2047900</v>
      </c>
      <c r="D241" s="21">
        <v>148000</v>
      </c>
      <c r="E241" s="23"/>
      <c r="F241" s="21"/>
      <c r="G241" s="21">
        <v>236</v>
      </c>
      <c r="H241" s="21">
        <v>849600</v>
      </c>
      <c r="I241" s="21"/>
      <c r="J241" s="21"/>
      <c r="K241" s="21">
        <v>156</v>
      </c>
      <c r="L241" s="21">
        <v>592800</v>
      </c>
      <c r="M241" s="21">
        <v>25</v>
      </c>
      <c r="N241" s="21">
        <v>457500</v>
      </c>
      <c r="O241" s="21"/>
      <c r="P241" s="21"/>
      <c r="Q241" s="21"/>
      <c r="R241" s="21"/>
    </row>
    <row r="242" spans="1:18" s="10" customFormat="1" ht="17.45" customHeight="1" x14ac:dyDescent="0.25">
      <c r="A242" s="15">
        <v>70</v>
      </c>
      <c r="B242" s="20" t="s">
        <v>251</v>
      </c>
      <c r="C242" s="21">
        <v>3974700</v>
      </c>
      <c r="D242" s="21">
        <v>178000</v>
      </c>
      <c r="E242" s="23"/>
      <c r="F242" s="21"/>
      <c r="G242" s="21">
        <v>708</v>
      </c>
      <c r="H242" s="21">
        <v>2548800</v>
      </c>
      <c r="I242" s="21"/>
      <c r="J242" s="21"/>
      <c r="K242" s="21">
        <v>208</v>
      </c>
      <c r="L242" s="21">
        <v>790400</v>
      </c>
      <c r="M242" s="21">
        <v>25</v>
      </c>
      <c r="N242" s="21">
        <v>457500</v>
      </c>
      <c r="O242" s="21"/>
      <c r="P242" s="21"/>
      <c r="Q242" s="21"/>
      <c r="R242" s="21"/>
    </row>
    <row r="243" spans="1:18" s="10" customFormat="1" ht="17.45" customHeight="1" x14ac:dyDescent="0.25">
      <c r="A243" s="15">
        <v>71</v>
      </c>
      <c r="B243" s="20" t="s">
        <v>252</v>
      </c>
      <c r="C243" s="21">
        <v>1699200</v>
      </c>
      <c r="D243" s="21"/>
      <c r="E243" s="23"/>
      <c r="F243" s="21"/>
      <c r="G243" s="21">
        <v>472</v>
      </c>
      <c r="H243" s="21">
        <v>1699200</v>
      </c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s="10" customFormat="1" ht="17.45" customHeight="1" x14ac:dyDescent="0.25">
      <c r="A244" s="15">
        <v>72</v>
      </c>
      <c r="B244" s="20" t="s">
        <v>253</v>
      </c>
      <c r="C244" s="21">
        <v>1972200</v>
      </c>
      <c r="D244" s="21">
        <v>273000</v>
      </c>
      <c r="E244" s="23"/>
      <c r="F244" s="21"/>
      <c r="G244" s="21">
        <v>472</v>
      </c>
      <c r="H244" s="21">
        <v>1699200</v>
      </c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s="10" customFormat="1" ht="17.45" customHeight="1" x14ac:dyDescent="0.25">
      <c r="A245" s="15">
        <v>73</v>
      </c>
      <c r="B245" s="20" t="s">
        <v>254</v>
      </c>
      <c r="C245" s="21">
        <v>1699200</v>
      </c>
      <c r="D245" s="21"/>
      <c r="E245" s="23"/>
      <c r="F245" s="21"/>
      <c r="G245" s="21">
        <v>472</v>
      </c>
      <c r="H245" s="21">
        <v>1699200</v>
      </c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s="10" customFormat="1" ht="17.45" customHeight="1" x14ac:dyDescent="0.25">
      <c r="A246" s="15">
        <v>74</v>
      </c>
      <c r="B246" s="20" t="s">
        <v>255</v>
      </c>
      <c r="C246" s="21">
        <v>1699200</v>
      </c>
      <c r="D246" s="21"/>
      <c r="E246" s="23"/>
      <c r="F246" s="21"/>
      <c r="G246" s="21">
        <v>472</v>
      </c>
      <c r="H246" s="21">
        <v>1699200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s="10" customFormat="1" ht="17.45" customHeight="1" x14ac:dyDescent="0.25">
      <c r="A247" s="15">
        <v>75</v>
      </c>
      <c r="B247" s="20" t="s">
        <v>256</v>
      </c>
      <c r="C247" s="21">
        <v>475000</v>
      </c>
      <c r="D247" s="21">
        <v>475000</v>
      </c>
      <c r="E247" s="23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s="10" customFormat="1" ht="17.45" customHeight="1" x14ac:dyDescent="0.25">
      <c r="A248" s="15">
        <v>76</v>
      </c>
      <c r="B248" s="20" t="s">
        <v>257</v>
      </c>
      <c r="C248" s="21">
        <v>479000</v>
      </c>
      <c r="D248" s="21">
        <v>479000</v>
      </c>
      <c r="E248" s="23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s="10" customFormat="1" ht="17.45" customHeight="1" x14ac:dyDescent="0.25">
      <c r="A249" s="15">
        <v>77</v>
      </c>
      <c r="B249" s="20" t="s">
        <v>258</v>
      </c>
      <c r="C249" s="21">
        <v>1836000</v>
      </c>
      <c r="D249" s="21"/>
      <c r="E249" s="23"/>
      <c r="F249" s="21"/>
      <c r="G249" s="21">
        <v>510</v>
      </c>
      <c r="H249" s="21">
        <v>1836000</v>
      </c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s="10" customFormat="1" ht="17.45" customHeight="1" x14ac:dyDescent="0.25">
      <c r="A250" s="15">
        <v>78</v>
      </c>
      <c r="B250" s="20" t="s">
        <v>259</v>
      </c>
      <c r="C250" s="21">
        <v>1969200</v>
      </c>
      <c r="D250" s="21">
        <v>270000</v>
      </c>
      <c r="E250" s="23"/>
      <c r="F250" s="21"/>
      <c r="G250" s="21">
        <v>472</v>
      </c>
      <c r="H250" s="21">
        <v>1699200</v>
      </c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s="10" customFormat="1" ht="17.45" customHeight="1" x14ac:dyDescent="0.25">
      <c r="A251" s="15">
        <v>79</v>
      </c>
      <c r="B251" s="20" t="s">
        <v>260</v>
      </c>
      <c r="C251" s="21">
        <v>472000</v>
      </c>
      <c r="D251" s="21">
        <v>472000</v>
      </c>
      <c r="E251" s="23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s="10" customFormat="1" ht="17.45" customHeight="1" x14ac:dyDescent="0.25">
      <c r="A252" s="15">
        <v>80</v>
      </c>
      <c r="B252" s="20" t="s">
        <v>261</v>
      </c>
      <c r="C252" s="21">
        <v>15200000</v>
      </c>
      <c r="D252" s="21"/>
      <c r="E252" s="23">
        <v>8</v>
      </c>
      <c r="F252" s="21">
        <v>15200000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s="10" customFormat="1" ht="17.45" customHeight="1" x14ac:dyDescent="0.25">
      <c r="A253" s="15">
        <v>81</v>
      </c>
      <c r="B253" s="20" t="s">
        <v>262</v>
      </c>
      <c r="C253" s="21">
        <v>3800000</v>
      </c>
      <c r="D253" s="21"/>
      <c r="E253" s="23">
        <v>2</v>
      </c>
      <c r="F253" s="21">
        <v>3800000</v>
      </c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s="10" customFormat="1" ht="17.45" customHeight="1" x14ac:dyDescent="0.25">
      <c r="A254" s="15">
        <v>82</v>
      </c>
      <c r="B254" s="20" t="s">
        <v>263</v>
      </c>
      <c r="C254" s="21">
        <v>13300000</v>
      </c>
      <c r="D254" s="21"/>
      <c r="E254" s="23">
        <v>7</v>
      </c>
      <c r="F254" s="21">
        <v>13300000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s="10" customFormat="1" ht="17.45" customHeight="1" x14ac:dyDescent="0.25">
      <c r="A255" s="15">
        <v>83</v>
      </c>
      <c r="B255" s="20" t="s">
        <v>264</v>
      </c>
      <c r="C255" s="21">
        <v>640500</v>
      </c>
      <c r="D255" s="21"/>
      <c r="E255" s="23"/>
      <c r="F255" s="21"/>
      <c r="G255" s="21"/>
      <c r="H255" s="21"/>
      <c r="I255" s="21"/>
      <c r="J255" s="21"/>
      <c r="K255" s="21"/>
      <c r="L255" s="21"/>
      <c r="M255" s="21">
        <v>35</v>
      </c>
      <c r="N255" s="21">
        <v>640500</v>
      </c>
      <c r="O255" s="21"/>
      <c r="P255" s="21"/>
      <c r="Q255" s="21"/>
      <c r="R255" s="21"/>
    </row>
    <row r="256" spans="1:18" s="10" customFormat="1" ht="17.45" customHeight="1" x14ac:dyDescent="0.25">
      <c r="A256" s="15">
        <v>84</v>
      </c>
      <c r="B256" s="20" t="s">
        <v>265</v>
      </c>
      <c r="C256" s="21">
        <v>5141500</v>
      </c>
      <c r="D256" s="21"/>
      <c r="E256" s="23"/>
      <c r="F256" s="21"/>
      <c r="G256" s="21"/>
      <c r="H256" s="21"/>
      <c r="I256" s="21"/>
      <c r="J256" s="21"/>
      <c r="K256" s="21">
        <v>1040</v>
      </c>
      <c r="L256" s="21">
        <v>3952000</v>
      </c>
      <c r="M256" s="21">
        <v>65</v>
      </c>
      <c r="N256" s="21">
        <v>1189500</v>
      </c>
      <c r="O256" s="21"/>
      <c r="P256" s="21"/>
      <c r="Q256" s="21"/>
      <c r="R256" s="21"/>
    </row>
    <row r="257" spans="1:18" s="10" customFormat="1" ht="17.45" customHeight="1" x14ac:dyDescent="0.25">
      <c r="A257" s="15">
        <v>85</v>
      </c>
      <c r="B257" s="20" t="s">
        <v>266</v>
      </c>
      <c r="C257" s="21">
        <v>1699200</v>
      </c>
      <c r="D257" s="21"/>
      <c r="E257" s="23"/>
      <c r="F257" s="21"/>
      <c r="G257" s="21">
        <v>472</v>
      </c>
      <c r="H257" s="21">
        <v>1699200</v>
      </c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s="10" customFormat="1" ht="17.45" customHeight="1" x14ac:dyDescent="0.25">
      <c r="A258" s="15">
        <v>86</v>
      </c>
      <c r="B258" s="20" t="s">
        <v>267</v>
      </c>
      <c r="C258" s="21">
        <v>1699200</v>
      </c>
      <c r="D258" s="21"/>
      <c r="E258" s="23"/>
      <c r="F258" s="21"/>
      <c r="G258" s="21">
        <v>472</v>
      </c>
      <c r="H258" s="21">
        <v>1699200</v>
      </c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s="10" customFormat="1" ht="17.45" customHeight="1" x14ac:dyDescent="0.25">
      <c r="A259" s="15">
        <v>87</v>
      </c>
      <c r="B259" s="20" t="s">
        <v>268</v>
      </c>
      <c r="C259" s="21">
        <v>1699200</v>
      </c>
      <c r="D259" s="21"/>
      <c r="E259" s="23"/>
      <c r="F259" s="21"/>
      <c r="G259" s="21">
        <v>472</v>
      </c>
      <c r="H259" s="21">
        <v>1699200</v>
      </c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s="10" customFormat="1" ht="17.45" customHeight="1" x14ac:dyDescent="0.25">
      <c r="A260" s="15">
        <v>88</v>
      </c>
      <c r="B260" s="20" t="s">
        <v>269</v>
      </c>
      <c r="C260" s="21">
        <v>1512000</v>
      </c>
      <c r="D260" s="21"/>
      <c r="E260" s="23"/>
      <c r="F260" s="21"/>
      <c r="G260" s="21">
        <v>420</v>
      </c>
      <c r="H260" s="21">
        <v>1512000</v>
      </c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s="10" customFormat="1" ht="17.45" customHeight="1" x14ac:dyDescent="0.25">
      <c r="A261" s="15">
        <v>89</v>
      </c>
      <c r="B261" s="20" t="s">
        <v>270</v>
      </c>
      <c r="C261" s="21">
        <v>2198200</v>
      </c>
      <c r="D261" s="21">
        <v>499000</v>
      </c>
      <c r="E261" s="23"/>
      <c r="F261" s="21"/>
      <c r="G261" s="21">
        <v>472</v>
      </c>
      <c r="H261" s="21">
        <v>1699200</v>
      </c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s="10" customFormat="1" ht="17.45" customHeight="1" x14ac:dyDescent="0.25">
      <c r="A262" s="15">
        <v>90</v>
      </c>
      <c r="B262" s="20" t="s">
        <v>271</v>
      </c>
      <c r="C262" s="21">
        <v>492000</v>
      </c>
      <c r="D262" s="21">
        <v>492000</v>
      </c>
      <c r="E262" s="23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s="10" customFormat="1" ht="17.45" customHeight="1" x14ac:dyDescent="0.25">
      <c r="A263" s="15">
        <v>91</v>
      </c>
      <c r="B263" s="20" t="s">
        <v>272</v>
      </c>
      <c r="C263" s="21">
        <v>595000</v>
      </c>
      <c r="D263" s="21">
        <v>595000</v>
      </c>
      <c r="E263" s="23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s="10" customFormat="1" ht="17.45" customHeight="1" x14ac:dyDescent="0.25">
      <c r="A264" s="15">
        <v>92</v>
      </c>
      <c r="B264" s="20" t="s">
        <v>273</v>
      </c>
      <c r="C264" s="21">
        <v>4033000</v>
      </c>
      <c r="D264" s="21">
        <v>829000</v>
      </c>
      <c r="E264" s="23"/>
      <c r="F264" s="21"/>
      <c r="G264" s="21">
        <v>890</v>
      </c>
      <c r="H264" s="21">
        <v>3204000</v>
      </c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s="10" customFormat="1" ht="17.45" customHeight="1" x14ac:dyDescent="0.25">
      <c r="A265" s="15">
        <v>93</v>
      </c>
      <c r="B265" s="20" t="s">
        <v>274</v>
      </c>
      <c r="C265" s="21">
        <v>1980000</v>
      </c>
      <c r="D265" s="21"/>
      <c r="E265" s="23"/>
      <c r="F265" s="21"/>
      <c r="G265" s="21">
        <v>550</v>
      </c>
      <c r="H265" s="21">
        <v>1980000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s="10" customFormat="1" ht="17.45" customHeight="1" x14ac:dyDescent="0.25">
      <c r="A266" s="15">
        <v>94</v>
      </c>
      <c r="B266" s="20" t="s">
        <v>275</v>
      </c>
      <c r="C266" s="21">
        <v>2054200</v>
      </c>
      <c r="D266" s="21">
        <v>355000</v>
      </c>
      <c r="E266" s="23"/>
      <c r="F266" s="21"/>
      <c r="G266" s="21">
        <v>472</v>
      </c>
      <c r="H266" s="21">
        <v>1699200</v>
      </c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s="10" customFormat="1" ht="17.45" customHeight="1" x14ac:dyDescent="0.25">
      <c r="A267" s="15">
        <v>95</v>
      </c>
      <c r="B267" s="20" t="s">
        <v>276</v>
      </c>
      <c r="C267" s="21">
        <v>2012200</v>
      </c>
      <c r="D267" s="21">
        <v>313000</v>
      </c>
      <c r="E267" s="23"/>
      <c r="F267" s="21"/>
      <c r="G267" s="21">
        <v>472</v>
      </c>
      <c r="H267" s="21">
        <v>1699200</v>
      </c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s="10" customFormat="1" ht="17.45" customHeight="1" x14ac:dyDescent="0.25">
      <c r="A268" s="15">
        <v>96</v>
      </c>
      <c r="B268" s="20" t="s">
        <v>277</v>
      </c>
      <c r="C268" s="21">
        <v>2395000</v>
      </c>
      <c r="D268" s="21">
        <v>487000</v>
      </c>
      <c r="E268" s="23"/>
      <c r="F268" s="21"/>
      <c r="G268" s="21">
        <v>530</v>
      </c>
      <c r="H268" s="21">
        <v>1908000</v>
      </c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s="10" customFormat="1" ht="21.6" customHeight="1" x14ac:dyDescent="0.25">
      <c r="A269" s="15">
        <v>97</v>
      </c>
      <c r="B269" s="20" t="s">
        <v>278</v>
      </c>
      <c r="C269" s="21">
        <v>3204000</v>
      </c>
      <c r="D269" s="21"/>
      <c r="E269" s="23"/>
      <c r="F269" s="21"/>
      <c r="G269" s="21">
        <v>890</v>
      </c>
      <c r="H269" s="21">
        <v>3204000</v>
      </c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s="10" customFormat="1" ht="17.45" customHeight="1" x14ac:dyDescent="0.25">
      <c r="A270" s="15">
        <v>98</v>
      </c>
      <c r="B270" s="20" t="s">
        <v>279</v>
      </c>
      <c r="C270" s="21">
        <v>7360700</v>
      </c>
      <c r="D270" s="21"/>
      <c r="E270" s="23"/>
      <c r="F270" s="21"/>
      <c r="G270" s="21"/>
      <c r="H270" s="21"/>
      <c r="I270" s="21"/>
      <c r="J270" s="21"/>
      <c r="K270" s="21">
        <v>1624</v>
      </c>
      <c r="L270" s="21">
        <v>6171200</v>
      </c>
      <c r="M270" s="21">
        <v>65</v>
      </c>
      <c r="N270" s="21">
        <v>1189500</v>
      </c>
      <c r="O270" s="21"/>
      <c r="P270" s="21"/>
      <c r="Q270" s="21"/>
      <c r="R270" s="21"/>
    </row>
    <row r="271" spans="1:18" s="10" customFormat="1" ht="17.45" customHeight="1" x14ac:dyDescent="0.25">
      <c r="A271" s="15">
        <v>99</v>
      </c>
      <c r="B271" s="20" t="s">
        <v>280</v>
      </c>
      <c r="C271" s="21">
        <v>17100000</v>
      </c>
      <c r="D271" s="21"/>
      <c r="E271" s="23">
        <v>9</v>
      </c>
      <c r="F271" s="21">
        <v>17100000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s="10" customFormat="1" ht="17.45" customHeight="1" x14ac:dyDescent="0.25">
      <c r="A272" s="15">
        <v>100</v>
      </c>
      <c r="B272" s="20" t="s">
        <v>281</v>
      </c>
      <c r="C272" s="21">
        <v>7600000</v>
      </c>
      <c r="D272" s="21"/>
      <c r="E272" s="23">
        <v>4</v>
      </c>
      <c r="F272" s="21">
        <v>7600000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s="10" customFormat="1" ht="17.45" customHeight="1" x14ac:dyDescent="0.25">
      <c r="A273" s="15">
        <v>101</v>
      </c>
      <c r="B273" s="20" t="s">
        <v>282</v>
      </c>
      <c r="C273" s="21">
        <v>5700000</v>
      </c>
      <c r="D273" s="21"/>
      <c r="E273" s="23">
        <v>3</v>
      </c>
      <c r="F273" s="21">
        <v>5700000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s="10" customFormat="1" ht="17.45" customHeight="1" x14ac:dyDescent="0.25">
      <c r="A274" s="15">
        <v>102</v>
      </c>
      <c r="B274" s="20" t="s">
        <v>283</v>
      </c>
      <c r="C274" s="21">
        <v>7600000</v>
      </c>
      <c r="D274" s="21"/>
      <c r="E274" s="23">
        <v>4</v>
      </c>
      <c r="F274" s="21">
        <v>7600000</v>
      </c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s="10" customFormat="1" ht="17.45" customHeight="1" x14ac:dyDescent="0.25">
      <c r="A275" s="15">
        <v>103</v>
      </c>
      <c r="B275" s="20" t="s">
        <v>284</v>
      </c>
      <c r="C275" s="21">
        <v>7600000</v>
      </c>
      <c r="D275" s="21"/>
      <c r="E275" s="23">
        <v>4</v>
      </c>
      <c r="F275" s="21">
        <v>7600000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s="10" customFormat="1" ht="17.45" customHeight="1" x14ac:dyDescent="0.25">
      <c r="A276" s="15">
        <v>104</v>
      </c>
      <c r="B276" s="20" t="s">
        <v>285</v>
      </c>
      <c r="C276" s="21">
        <v>4078000</v>
      </c>
      <c r="D276" s="21">
        <v>1198000</v>
      </c>
      <c r="E276" s="23"/>
      <c r="F276" s="21"/>
      <c r="G276" s="21">
        <v>800</v>
      </c>
      <c r="H276" s="21">
        <v>2880000</v>
      </c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s="10" customFormat="1" ht="17.45" customHeight="1" x14ac:dyDescent="0.25">
      <c r="A277" s="15">
        <v>105</v>
      </c>
      <c r="B277" s="20" t="s">
        <v>286</v>
      </c>
      <c r="C277" s="21">
        <v>2815000</v>
      </c>
      <c r="D277" s="21">
        <v>565000</v>
      </c>
      <c r="E277" s="23"/>
      <c r="F277" s="21"/>
      <c r="G277" s="21">
        <v>625</v>
      </c>
      <c r="H277" s="21">
        <v>2250000</v>
      </c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s="10" customFormat="1" ht="17.45" customHeight="1" x14ac:dyDescent="0.25">
      <c r="A278" s="15">
        <v>106</v>
      </c>
      <c r="B278" s="20" t="s">
        <v>287</v>
      </c>
      <c r="C278" s="21">
        <v>5700000</v>
      </c>
      <c r="D278" s="21"/>
      <c r="E278" s="23">
        <v>3</v>
      </c>
      <c r="F278" s="21">
        <v>5700000</v>
      </c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s="10" customFormat="1" ht="17.45" customHeight="1" x14ac:dyDescent="0.25">
      <c r="A279" s="15">
        <v>107</v>
      </c>
      <c r="B279" s="20" t="s">
        <v>288</v>
      </c>
      <c r="C279" s="21">
        <v>3398400</v>
      </c>
      <c r="D279" s="21"/>
      <c r="E279" s="23"/>
      <c r="F279" s="21"/>
      <c r="G279" s="21">
        <v>944</v>
      </c>
      <c r="H279" s="21">
        <v>3398400</v>
      </c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s="10" customFormat="1" ht="17.45" customHeight="1" x14ac:dyDescent="0.25">
      <c r="A280" s="15">
        <v>108</v>
      </c>
      <c r="B280" s="20" t="s">
        <v>289</v>
      </c>
      <c r="C280" s="21">
        <v>1699200</v>
      </c>
      <c r="D280" s="21"/>
      <c r="E280" s="23"/>
      <c r="F280" s="21"/>
      <c r="G280" s="21">
        <v>472</v>
      </c>
      <c r="H280" s="21">
        <v>1699200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s="10" customFormat="1" ht="17.45" customHeight="1" x14ac:dyDescent="0.25">
      <c r="A281" s="15">
        <v>109</v>
      </c>
      <c r="B281" s="20" t="s">
        <v>290</v>
      </c>
      <c r="C281" s="21">
        <v>1699200</v>
      </c>
      <c r="D281" s="21"/>
      <c r="E281" s="23"/>
      <c r="F281" s="21"/>
      <c r="G281" s="21">
        <v>472</v>
      </c>
      <c r="H281" s="21">
        <v>1699200</v>
      </c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s="10" customFormat="1" ht="17.45" customHeight="1" x14ac:dyDescent="0.25">
      <c r="A282" s="15">
        <v>110</v>
      </c>
      <c r="B282" s="20" t="s">
        <v>291</v>
      </c>
      <c r="C282" s="21">
        <v>2030200</v>
      </c>
      <c r="D282" s="21">
        <v>331000</v>
      </c>
      <c r="E282" s="23"/>
      <c r="F282" s="21"/>
      <c r="G282" s="21">
        <v>472</v>
      </c>
      <c r="H282" s="21">
        <v>1699200</v>
      </c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1:18" s="10" customFormat="1" ht="17.45" customHeight="1" x14ac:dyDescent="0.25">
      <c r="A283" s="15">
        <v>111</v>
      </c>
      <c r="B283" s="20" t="s">
        <v>292</v>
      </c>
      <c r="C283" s="21">
        <v>2032200</v>
      </c>
      <c r="D283" s="21">
        <v>333000</v>
      </c>
      <c r="E283" s="23"/>
      <c r="F283" s="21"/>
      <c r="G283" s="21">
        <v>472</v>
      </c>
      <c r="H283" s="21">
        <v>1699200</v>
      </c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1:18" s="10" customFormat="1" ht="17.45" customHeight="1" x14ac:dyDescent="0.25">
      <c r="A284" s="15">
        <v>112</v>
      </c>
      <c r="B284" s="20" t="s">
        <v>293</v>
      </c>
      <c r="C284" s="21">
        <v>3216000</v>
      </c>
      <c r="D284" s="21">
        <v>966000</v>
      </c>
      <c r="E284" s="23"/>
      <c r="F284" s="21"/>
      <c r="G284" s="21">
        <v>625</v>
      </c>
      <c r="H284" s="21">
        <v>2250000</v>
      </c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s="10" customFormat="1" ht="17.45" customHeight="1" x14ac:dyDescent="0.25">
      <c r="A285" s="15">
        <v>113</v>
      </c>
      <c r="B285" s="20" t="s">
        <v>294</v>
      </c>
      <c r="C285" s="21">
        <v>1699200</v>
      </c>
      <c r="D285" s="21"/>
      <c r="E285" s="23"/>
      <c r="F285" s="21"/>
      <c r="G285" s="21">
        <v>472</v>
      </c>
      <c r="H285" s="21">
        <v>1699200</v>
      </c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s="10" customFormat="1" ht="17.45" customHeight="1" x14ac:dyDescent="0.25">
      <c r="A286" s="15">
        <v>114</v>
      </c>
      <c r="B286" s="20" t="s">
        <v>295</v>
      </c>
      <c r="C286" s="21">
        <v>2034200</v>
      </c>
      <c r="D286" s="21">
        <v>335000</v>
      </c>
      <c r="E286" s="23"/>
      <c r="F286" s="21"/>
      <c r="G286" s="21">
        <v>472</v>
      </c>
      <c r="H286" s="21">
        <v>1699200</v>
      </c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s="10" customFormat="1" ht="17.45" customHeight="1" x14ac:dyDescent="0.25">
      <c r="A287" s="15">
        <v>115</v>
      </c>
      <c r="B287" s="20" t="s">
        <v>296</v>
      </c>
      <c r="C287" s="21">
        <v>3800000</v>
      </c>
      <c r="D287" s="21"/>
      <c r="E287" s="23">
        <v>2</v>
      </c>
      <c r="F287" s="21">
        <v>3800000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s="10" customFormat="1" ht="17.45" customHeight="1" x14ac:dyDescent="0.25">
      <c r="A288" s="15">
        <v>116</v>
      </c>
      <c r="B288" s="20" t="s">
        <v>297</v>
      </c>
      <c r="C288" s="21">
        <v>1444240</v>
      </c>
      <c r="D288" s="21">
        <v>325000</v>
      </c>
      <c r="E288" s="23"/>
      <c r="F288" s="21"/>
      <c r="G288" s="21">
        <v>310.89999999999998</v>
      </c>
      <c r="H288" s="21">
        <v>1119240</v>
      </c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1:18" s="10" customFormat="1" ht="17.45" customHeight="1" x14ac:dyDescent="0.25">
      <c r="A289" s="15">
        <v>117</v>
      </c>
      <c r="B289" s="20" t="s">
        <v>298</v>
      </c>
      <c r="C289" s="21">
        <v>832320</v>
      </c>
      <c r="D289" s="21"/>
      <c r="E289" s="23"/>
      <c r="F289" s="21"/>
      <c r="G289" s="21">
        <v>520.20000000000005</v>
      </c>
      <c r="H289" s="21">
        <v>832320</v>
      </c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1:18" s="10" customFormat="1" ht="17.45" customHeight="1" x14ac:dyDescent="0.25">
      <c r="A290" s="15">
        <v>118</v>
      </c>
      <c r="B290" s="20" t="s">
        <v>299</v>
      </c>
      <c r="C290" s="21">
        <v>17100000</v>
      </c>
      <c r="D290" s="21"/>
      <c r="E290" s="23">
        <v>9</v>
      </c>
      <c r="F290" s="21">
        <v>17100000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s="10" customFormat="1" ht="17.45" customHeight="1" x14ac:dyDescent="0.25">
      <c r="A291" s="15">
        <v>119</v>
      </c>
      <c r="B291" s="20" t="s">
        <v>300</v>
      </c>
      <c r="C291" s="21">
        <v>2137800</v>
      </c>
      <c r="D291" s="21">
        <v>615000</v>
      </c>
      <c r="E291" s="23"/>
      <c r="F291" s="21"/>
      <c r="G291" s="21">
        <v>423</v>
      </c>
      <c r="H291" s="21">
        <v>1522800</v>
      </c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s="10" customFormat="1" ht="17.45" customHeight="1" x14ac:dyDescent="0.25">
      <c r="A292" s="15">
        <v>120</v>
      </c>
      <c r="B292" s="20" t="s">
        <v>301</v>
      </c>
      <c r="C292" s="21">
        <v>2453600</v>
      </c>
      <c r="D292" s="21">
        <v>704000</v>
      </c>
      <c r="E292" s="23"/>
      <c r="F292" s="21"/>
      <c r="G292" s="21">
        <v>486</v>
      </c>
      <c r="H292" s="21">
        <v>1749600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s="10" customFormat="1" ht="17.45" customHeight="1" x14ac:dyDescent="0.25">
      <c r="A293" s="15">
        <v>121</v>
      </c>
      <c r="B293" s="20" t="s">
        <v>302</v>
      </c>
      <c r="C293" s="21">
        <v>3800000</v>
      </c>
      <c r="D293" s="21"/>
      <c r="E293" s="23">
        <v>2</v>
      </c>
      <c r="F293" s="21">
        <v>3800000</v>
      </c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1:18" s="10" customFormat="1" ht="17.45" customHeight="1" x14ac:dyDescent="0.25">
      <c r="A294" s="15">
        <v>122</v>
      </c>
      <c r="B294" s="20" t="s">
        <v>303</v>
      </c>
      <c r="C294" s="21">
        <v>1480720</v>
      </c>
      <c r="D294" s="21">
        <v>328000</v>
      </c>
      <c r="E294" s="23"/>
      <c r="F294" s="21"/>
      <c r="G294" s="21">
        <v>320.2</v>
      </c>
      <c r="H294" s="21">
        <v>1152720</v>
      </c>
      <c r="I294" s="21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1:18" s="10" customFormat="1" ht="17.45" customHeight="1" x14ac:dyDescent="0.25">
      <c r="A295" s="15">
        <v>123</v>
      </c>
      <c r="B295" s="20" t="s">
        <v>304</v>
      </c>
      <c r="C295" s="21">
        <v>1463840</v>
      </c>
      <c r="D295" s="21">
        <v>323000</v>
      </c>
      <c r="E295" s="23"/>
      <c r="F295" s="21"/>
      <c r="G295" s="21">
        <v>316.89999999999998</v>
      </c>
      <c r="H295" s="21">
        <v>1140840</v>
      </c>
      <c r="I295" s="21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1:18" s="10" customFormat="1" ht="17.45" customHeight="1" x14ac:dyDescent="0.25">
      <c r="A296" s="15">
        <v>124</v>
      </c>
      <c r="B296" s="20" t="s">
        <v>305</v>
      </c>
      <c r="C296" s="21">
        <v>1359000</v>
      </c>
      <c r="D296" s="21"/>
      <c r="E296" s="23"/>
      <c r="F296" s="21"/>
      <c r="G296" s="21">
        <v>377.5</v>
      </c>
      <c r="H296" s="21">
        <v>1359000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s="10" customFormat="1" ht="17.45" customHeight="1" x14ac:dyDescent="0.25">
      <c r="A297" s="15">
        <v>125</v>
      </c>
      <c r="B297" s="20" t="s">
        <v>306</v>
      </c>
      <c r="C297" s="21">
        <v>1359000</v>
      </c>
      <c r="D297" s="21"/>
      <c r="E297" s="23"/>
      <c r="F297" s="21"/>
      <c r="G297" s="21">
        <v>377.5</v>
      </c>
      <c r="H297" s="21">
        <v>1359000</v>
      </c>
      <c r="I297" s="21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1:18" s="10" customFormat="1" ht="17.45" customHeight="1" x14ac:dyDescent="0.25">
      <c r="A298" s="15">
        <v>126</v>
      </c>
      <c r="B298" s="20" t="s">
        <v>307</v>
      </c>
      <c r="C298" s="21">
        <v>1359000</v>
      </c>
      <c r="D298" s="21"/>
      <c r="E298" s="23"/>
      <c r="F298" s="21"/>
      <c r="G298" s="21">
        <v>377.5</v>
      </c>
      <c r="H298" s="21">
        <v>1359000</v>
      </c>
      <c r="I298" s="21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1:18" s="10" customFormat="1" ht="17.45" customHeight="1" x14ac:dyDescent="0.25">
      <c r="A299" s="15">
        <v>127</v>
      </c>
      <c r="B299" s="20" t="s">
        <v>308</v>
      </c>
      <c r="C299" s="21">
        <v>1359000</v>
      </c>
      <c r="D299" s="21"/>
      <c r="E299" s="23"/>
      <c r="F299" s="21"/>
      <c r="G299" s="21">
        <v>377.5</v>
      </c>
      <c r="H299" s="21">
        <v>1359000</v>
      </c>
      <c r="I299" s="21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1:18" s="10" customFormat="1" ht="17.45" customHeight="1" x14ac:dyDescent="0.25">
      <c r="A300" s="15">
        <v>128</v>
      </c>
      <c r="B300" s="20" t="s">
        <v>76</v>
      </c>
      <c r="C300" s="21">
        <v>375000</v>
      </c>
      <c r="D300" s="21">
        <v>375000</v>
      </c>
      <c r="E300" s="23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1:18" s="10" customFormat="1" ht="17.45" customHeight="1" x14ac:dyDescent="0.25">
      <c r="A301" s="15">
        <v>129</v>
      </c>
      <c r="B301" s="20" t="s">
        <v>309</v>
      </c>
      <c r="C301" s="21">
        <v>7600000</v>
      </c>
      <c r="D301" s="21"/>
      <c r="E301" s="23">
        <v>4</v>
      </c>
      <c r="F301" s="21">
        <v>7600000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1:18" s="10" customFormat="1" ht="17.45" customHeight="1" x14ac:dyDescent="0.25">
      <c r="A302" s="15">
        <v>130</v>
      </c>
      <c r="B302" s="20" t="s">
        <v>310</v>
      </c>
      <c r="C302" s="21">
        <v>7600000</v>
      </c>
      <c r="D302" s="21"/>
      <c r="E302" s="23">
        <v>4</v>
      </c>
      <c r="F302" s="21">
        <v>7600000</v>
      </c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s="10" customFormat="1" ht="17.45" customHeight="1" x14ac:dyDescent="0.25">
      <c r="A303" s="15">
        <v>131</v>
      </c>
      <c r="B303" s="20" t="s">
        <v>311</v>
      </c>
      <c r="C303" s="21">
        <v>1701000</v>
      </c>
      <c r="D303" s="21"/>
      <c r="E303" s="23"/>
      <c r="F303" s="21"/>
      <c r="G303" s="21">
        <v>472.5</v>
      </c>
      <c r="H303" s="21">
        <v>1701000</v>
      </c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s="10" customFormat="1" ht="17.45" customHeight="1" x14ac:dyDescent="0.25">
      <c r="A304" s="15">
        <v>132</v>
      </c>
      <c r="B304" s="20" t="s">
        <v>312</v>
      </c>
      <c r="C304" s="21">
        <v>4584996</v>
      </c>
      <c r="D304" s="21"/>
      <c r="E304" s="23"/>
      <c r="F304" s="21"/>
      <c r="G304" s="21">
        <v>1273.6099999999999</v>
      </c>
      <c r="H304" s="21">
        <v>4584996</v>
      </c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s="10" customFormat="1" ht="17.45" customHeight="1" x14ac:dyDescent="0.25">
      <c r="A305" s="15">
        <v>133</v>
      </c>
      <c r="B305" s="20" t="s">
        <v>313</v>
      </c>
      <c r="C305" s="21">
        <v>1569600</v>
      </c>
      <c r="D305" s="21"/>
      <c r="E305" s="23"/>
      <c r="F305" s="21"/>
      <c r="G305" s="21">
        <v>436</v>
      </c>
      <c r="H305" s="21">
        <v>1569600</v>
      </c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s="10" customFormat="1" ht="17.45" customHeight="1" x14ac:dyDescent="0.25">
      <c r="A306" s="15">
        <v>134</v>
      </c>
      <c r="B306" s="20" t="s">
        <v>314</v>
      </c>
      <c r="C306" s="21">
        <v>1569600</v>
      </c>
      <c r="D306" s="21"/>
      <c r="E306" s="23"/>
      <c r="F306" s="21"/>
      <c r="G306" s="21">
        <v>436</v>
      </c>
      <c r="H306" s="21">
        <v>1569600</v>
      </c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s="10" customFormat="1" ht="17.45" customHeight="1" x14ac:dyDescent="0.25">
      <c r="A307" s="15">
        <v>135</v>
      </c>
      <c r="B307" s="20" t="s">
        <v>315</v>
      </c>
      <c r="C307" s="21">
        <v>2383200</v>
      </c>
      <c r="D307" s="21"/>
      <c r="E307" s="23"/>
      <c r="F307" s="21"/>
      <c r="G307" s="21">
        <v>662</v>
      </c>
      <c r="H307" s="21">
        <v>2383200</v>
      </c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s="10" customFormat="1" ht="17.45" customHeight="1" x14ac:dyDescent="0.25">
      <c r="A308" s="15">
        <v>136</v>
      </c>
      <c r="B308" s="20" t="s">
        <v>316</v>
      </c>
      <c r="C308" s="21">
        <v>2325960</v>
      </c>
      <c r="D308" s="21"/>
      <c r="E308" s="23"/>
      <c r="F308" s="21"/>
      <c r="G308" s="21">
        <v>646.1</v>
      </c>
      <c r="H308" s="21">
        <v>2325960</v>
      </c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s="10" customFormat="1" ht="17.45" customHeight="1" x14ac:dyDescent="0.25">
      <c r="A309" s="15">
        <v>137</v>
      </c>
      <c r="B309" s="20" t="s">
        <v>317</v>
      </c>
      <c r="C309" s="21">
        <v>658000</v>
      </c>
      <c r="D309" s="21">
        <v>658000</v>
      </c>
      <c r="E309" s="23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1:18" s="10" customFormat="1" ht="17.45" customHeight="1" x14ac:dyDescent="0.25">
      <c r="A310" s="15">
        <v>138</v>
      </c>
      <c r="B310" s="20" t="s">
        <v>318</v>
      </c>
      <c r="C310" s="21">
        <v>1900000</v>
      </c>
      <c r="D310" s="21"/>
      <c r="E310" s="23">
        <v>1</v>
      </c>
      <c r="F310" s="21">
        <v>1900000</v>
      </c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1:18" s="10" customFormat="1" ht="17.45" customHeight="1" x14ac:dyDescent="0.25">
      <c r="A311" s="15">
        <v>139</v>
      </c>
      <c r="B311" s="20" t="s">
        <v>319</v>
      </c>
      <c r="C311" s="21">
        <v>1375200</v>
      </c>
      <c r="D311" s="21"/>
      <c r="E311" s="23"/>
      <c r="F311" s="21"/>
      <c r="G311" s="21">
        <v>382</v>
      </c>
      <c r="H311" s="21">
        <v>1375200</v>
      </c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 s="10" customFormat="1" ht="17.45" customHeight="1" x14ac:dyDescent="0.25">
      <c r="A312" s="15">
        <v>140</v>
      </c>
      <c r="B312" s="20" t="s">
        <v>320</v>
      </c>
      <c r="C312" s="21">
        <v>272000</v>
      </c>
      <c r="D312" s="21">
        <v>272000</v>
      </c>
      <c r="E312" s="23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 s="10" customFormat="1" ht="17.45" customHeight="1" x14ac:dyDescent="0.25">
      <c r="A313" s="15">
        <v>141</v>
      </c>
      <c r="B313" s="20" t="s">
        <v>321</v>
      </c>
      <c r="C313" s="21">
        <v>1328400</v>
      </c>
      <c r="D313" s="21"/>
      <c r="E313" s="23"/>
      <c r="F313" s="21"/>
      <c r="G313" s="21">
        <v>369</v>
      </c>
      <c r="H313" s="21">
        <v>1328400</v>
      </c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 s="10" customFormat="1" ht="17.45" customHeight="1" x14ac:dyDescent="0.25">
      <c r="A314" s="15">
        <v>142</v>
      </c>
      <c r="B314" s="20" t="s">
        <v>322</v>
      </c>
      <c r="C314" s="21">
        <v>1299600</v>
      </c>
      <c r="D314" s="21"/>
      <c r="E314" s="23"/>
      <c r="F314" s="21"/>
      <c r="G314" s="21">
        <v>361</v>
      </c>
      <c r="H314" s="21">
        <v>1299600</v>
      </c>
      <c r="I314" s="21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 s="10" customFormat="1" ht="17.45" customHeight="1" x14ac:dyDescent="0.25">
      <c r="A315" s="15">
        <v>143</v>
      </c>
      <c r="B315" s="20" t="s">
        <v>323</v>
      </c>
      <c r="C315" s="21">
        <v>1353600</v>
      </c>
      <c r="D315" s="21"/>
      <c r="E315" s="23"/>
      <c r="F315" s="21"/>
      <c r="G315" s="21">
        <v>376</v>
      </c>
      <c r="H315" s="21">
        <v>1353600</v>
      </c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 s="10" customFormat="1" ht="17.45" customHeight="1" x14ac:dyDescent="0.25">
      <c r="A316" s="15">
        <v>144</v>
      </c>
      <c r="B316" s="20" t="s">
        <v>324</v>
      </c>
      <c r="C316" s="21">
        <v>2865600</v>
      </c>
      <c r="D316" s="21"/>
      <c r="E316" s="23"/>
      <c r="F316" s="21"/>
      <c r="G316" s="21">
        <v>796</v>
      </c>
      <c r="H316" s="21">
        <v>2865600</v>
      </c>
      <c r="I316" s="21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 s="10" customFormat="1" ht="17.45" customHeight="1" x14ac:dyDescent="0.25">
      <c r="A317" s="15">
        <v>145</v>
      </c>
      <c r="B317" s="20" t="s">
        <v>325</v>
      </c>
      <c r="C317" s="21">
        <v>2248600</v>
      </c>
      <c r="D317" s="21">
        <v>427000</v>
      </c>
      <c r="E317" s="23"/>
      <c r="F317" s="21"/>
      <c r="G317" s="21">
        <v>506</v>
      </c>
      <c r="H317" s="21">
        <v>1821600</v>
      </c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 s="10" customFormat="1" ht="17.45" customHeight="1" x14ac:dyDescent="0.25">
      <c r="A318" s="15">
        <v>146</v>
      </c>
      <c r="B318" s="20" t="s">
        <v>326</v>
      </c>
      <c r="C318" s="21">
        <v>2318400</v>
      </c>
      <c r="D318" s="21"/>
      <c r="E318" s="23"/>
      <c r="F318" s="21"/>
      <c r="G318" s="21">
        <v>644</v>
      </c>
      <c r="H318" s="21">
        <v>2318400</v>
      </c>
      <c r="I318" s="21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 s="10" customFormat="1" ht="17.45" customHeight="1" x14ac:dyDescent="0.25">
      <c r="A319" s="15">
        <v>147</v>
      </c>
      <c r="B319" s="20" t="s">
        <v>327</v>
      </c>
      <c r="C319" s="21">
        <v>2772000</v>
      </c>
      <c r="D319" s="21"/>
      <c r="E319" s="23"/>
      <c r="F319" s="21"/>
      <c r="G319" s="21">
        <v>770</v>
      </c>
      <c r="H319" s="21">
        <v>2772000</v>
      </c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 s="10" customFormat="1" ht="17.45" customHeight="1" x14ac:dyDescent="0.25">
      <c r="A320" s="15">
        <v>148</v>
      </c>
      <c r="B320" s="20" t="s">
        <v>328</v>
      </c>
      <c r="C320" s="21">
        <v>4572000</v>
      </c>
      <c r="D320" s="21"/>
      <c r="E320" s="23"/>
      <c r="F320" s="21"/>
      <c r="G320" s="21">
        <v>1270</v>
      </c>
      <c r="H320" s="21">
        <v>4572000</v>
      </c>
      <c r="I320" s="21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 s="10" customFormat="1" ht="17.45" customHeight="1" x14ac:dyDescent="0.25">
      <c r="A321" s="15">
        <v>149</v>
      </c>
      <c r="B321" s="20" t="s">
        <v>77</v>
      </c>
      <c r="C321" s="21">
        <v>10600500</v>
      </c>
      <c r="D321" s="21"/>
      <c r="E321" s="23"/>
      <c r="F321" s="21"/>
      <c r="G321" s="21"/>
      <c r="H321" s="21"/>
      <c r="I321" s="21"/>
      <c r="J321" s="21"/>
      <c r="K321" s="21">
        <v>1635</v>
      </c>
      <c r="L321" s="21">
        <v>9319500</v>
      </c>
      <c r="M321" s="21">
        <v>70</v>
      </c>
      <c r="N321" s="21">
        <v>1281000</v>
      </c>
      <c r="O321" s="21"/>
      <c r="P321" s="21"/>
      <c r="Q321" s="21"/>
      <c r="R321" s="21"/>
    </row>
    <row r="322" spans="1:18" s="10" customFormat="1" ht="17.45" customHeight="1" x14ac:dyDescent="0.25">
      <c r="A322" s="15">
        <v>150</v>
      </c>
      <c r="B322" s="20" t="s">
        <v>329</v>
      </c>
      <c r="C322" s="21">
        <v>2876400</v>
      </c>
      <c r="D322" s="21"/>
      <c r="E322" s="23"/>
      <c r="F322" s="21"/>
      <c r="G322" s="21">
        <v>799</v>
      </c>
      <c r="H322" s="21">
        <v>2876400</v>
      </c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s="10" customFormat="1" ht="17.45" customHeight="1" x14ac:dyDescent="0.25">
      <c r="A323" s="15">
        <v>151</v>
      </c>
      <c r="B323" s="20" t="s">
        <v>330</v>
      </c>
      <c r="C323" s="21">
        <v>2876400</v>
      </c>
      <c r="D323" s="21"/>
      <c r="E323" s="23"/>
      <c r="F323" s="21"/>
      <c r="G323" s="21">
        <v>799</v>
      </c>
      <c r="H323" s="21">
        <v>2876400</v>
      </c>
      <c r="I323" s="21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1:18" s="10" customFormat="1" ht="17.45" customHeight="1" x14ac:dyDescent="0.25">
      <c r="A324" s="39"/>
      <c r="B324" s="40"/>
      <c r="C324" s="41"/>
      <c r="D324" s="42"/>
      <c r="E324" s="43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</row>
    <row r="326" spans="1:18" x14ac:dyDescent="0.25">
      <c r="B326" s="4" t="s">
        <v>13</v>
      </c>
      <c r="C326" s="7"/>
      <c r="G326" s="7"/>
      <c r="H326" s="8"/>
      <c r="I326" s="8"/>
      <c r="J326" s="8"/>
      <c r="K326" s="8"/>
      <c r="L326" s="8"/>
      <c r="M326" s="5" t="s">
        <v>14</v>
      </c>
    </row>
  </sheetData>
  <mergeCells count="14">
    <mergeCell ref="A60:R60"/>
    <mergeCell ref="A6:A8"/>
    <mergeCell ref="B6:B8"/>
    <mergeCell ref="A11:B11"/>
    <mergeCell ref="A12:B12"/>
    <mergeCell ref="A5:O5"/>
    <mergeCell ref="E7:F7"/>
    <mergeCell ref="G7:H7"/>
    <mergeCell ref="C6:C7"/>
    <mergeCell ref="D6:N6"/>
    <mergeCell ref="O6:R6"/>
    <mergeCell ref="I7:J7"/>
    <mergeCell ref="K7:L7"/>
    <mergeCell ref="M7:N7"/>
  </mergeCells>
  <pageMargins left="0.51181102362204722" right="0.11811023622047245" top="0.74803149606299213" bottom="0.74803149606299213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2016-2017</vt:lpstr>
      <vt:lpstr>Лист1</vt:lpstr>
      <vt:lpstr>'2016-2017'!Заголовки_для_печати</vt:lpstr>
      <vt:lpstr>'2016-2017'!Область_печати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2017-05-19T07:33:44Z</dcterms:modified>
</cp:coreProperties>
</file>