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<sst xmlns="http://schemas.openxmlformats.org/spreadsheetml/2006/main" count="123" uniqueCount="38">
  <si>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</si>
  <si>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</si>
  <si>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</si>
  <si>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</si>
  <si>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</si>
  <si>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</si>
  <si>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</si>
  <si>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</si>
  <si>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к муниципальной программе города Пензы</t>
  </si>
  <si>
    <t>"Развитие территориального общественного самоуправления</t>
  </si>
  <si>
    <t>Количество учрежденных ТОС</t>
  </si>
  <si>
    <t>Количество социально значимых мероприятий и акций, проведенных при участии ТОС</t>
  </si>
  <si>
    <t>Количество социально значимых проектов, направленных на развитие территориального общественного самоуправления, реализованных при поддержке бюджета города Пензы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</si>
  <si>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</si>
  <si>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</si>
  <si>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</si>
  <si>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</si>
  <si>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</si>
  <si>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</si>
  <si>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</si>
  <si>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x</t>
  </si>
  <si>
    <t>Мероприятие программы № 1</t>
  </si>
  <si>
    <t>Мероприятие программы № 2</t>
  </si>
  <si>
    <t>Мероприятие программы № 3</t>
  </si>
  <si>
    <t>Итоговое значение (по мероприятию)</t>
  </si>
  <si>
    <t xml:space="preserve">самоуправления в городе Пензе и поддержка местных </t>
  </si>
  <si>
    <t>местных инициатив на 2015-2020 годы"</t>
  </si>
  <si>
    <t>"Развитие территориального общественного самоуправления в городе Пензе и поддержка местных инициатив на 2015-2020 годы"</t>
  </si>
  <si>
    <t>ед.</t>
  </si>
  <si>
    <t>Мероприятие программы № 4</t>
  </si>
  <si>
    <t>Количество социально ориентированных некоммерческих организаций, получателей грантовой поддержки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</si>
  <si>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2015-2020 годы"</t>
  </si>
  <si>
    <t>Приложение № 2</t>
  </si>
  <si>
    <t>к постановлению администрации города Пензы</t>
  </si>
  <si>
    <t xml:space="preserve">Первый заместитель главы администрации города Пензы                                                                                                                                          С.В. Волков </t>
  </si>
  <si>
    <t>Приложение № 7</t>
  </si>
  <si>
    <t>на 2018 год</t>
  </si>
  <si>
    <t xml:space="preserve">от 21.02.2018 № 290/11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</si>
</sst>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[$-FC19]d\ mmmm\ yyyy\ &quot;г.&quot;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distributed" wrapText="1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6576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1527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6480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6480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6957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6766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16</xdr:row>
      <xdr:rowOff>238125</xdr:rowOff>
    </xdr:from>
    <xdr:to>
      <xdr:col>10</xdr:col>
      <xdr:colOff>857250</xdr:colOff>
      <xdr:row>16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6004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8.8515625" style="1" customWidth="1"/>
    <col min="2" max="2" width="6.71093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1.57421875" style="4" customWidth="1"/>
    <col min="8" max="8" width="12.574218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6:11" ht="15.75" customHeight="1">
      <c r="F1" s="24" t="s">
        <v>32</v>
      </c>
      <c r="G1" s="24"/>
      <c r="H1" s="24"/>
      <c r="I1" s="24"/>
      <c r="J1" s="24"/>
      <c r="K1" s="24"/>
    </row>
    <row r="2" spans="6:11" ht="15.75" customHeight="1">
      <c r="F2" s="9"/>
      <c r="G2" s="9"/>
      <c r="H2" s="24" t="s">
        <v>33</v>
      </c>
      <c r="I2" s="24"/>
      <c r="J2" s="24"/>
      <c r="K2" s="24"/>
    </row>
    <row r="3" spans="6:11" ht="15.75" customHeight="1">
      <c r="F3" s="9"/>
      <c r="G3" s="9"/>
      <c r="H3" s="24" t="s">
        <v>37</v>
      </c>
      <c r="I3" s="24"/>
      <c r="J3" s="24"/>
      <c r="K3" s="24"/>
    </row>
    <row r="5" spans="6:11" ht="12.75" customHeight="1">
      <c r="F5" s="24" t="s">
        <v>35</v>
      </c>
      <c r="G5" s="24"/>
      <c r="H5" s="24"/>
      <c r="I5" s="24"/>
      <c r="J5" s="24"/>
      <c r="K5" s="24"/>
    </row>
    <row r="6" spans="6:12" ht="12.75" customHeight="1">
      <c r="F6" s="9"/>
      <c r="G6" s="9"/>
      <c r="H6" s="24" t="s">
        <v>8</v>
      </c>
      <c r="I6" s="24"/>
      <c r="J6" s="24"/>
      <c r="K6" s="24"/>
      <c r="L6" s="5"/>
    </row>
    <row r="7" spans="6:12" ht="12.75" customHeight="1">
      <c r="F7" s="9"/>
      <c r="G7" s="24" t="s">
        <v>9</v>
      </c>
      <c r="H7" s="24"/>
      <c r="I7" s="24"/>
      <c r="J7" s="24"/>
      <c r="K7" s="24"/>
      <c r="L7" s="5"/>
    </row>
    <row r="8" spans="6:12" ht="12.75" customHeight="1">
      <c r="F8" s="9"/>
      <c r="G8" s="8"/>
      <c r="H8" s="24" t="s">
        <v>25</v>
      </c>
      <c r="I8" s="36"/>
      <c r="J8" s="36"/>
      <c r="K8" s="36"/>
      <c r="L8" s="5"/>
    </row>
    <row r="9" spans="6:11" ht="13.5" customHeight="1">
      <c r="F9" s="9"/>
      <c r="G9" s="24" t="s">
        <v>26</v>
      </c>
      <c r="H9" s="24"/>
      <c r="I9" s="24"/>
      <c r="J9" s="24"/>
      <c r="K9" s="24"/>
    </row>
    <row r="10" spans="6:11" ht="10.5" customHeight="1">
      <c r="F10" s="7"/>
      <c r="G10" s="6"/>
      <c r="H10" s="6"/>
      <c r="I10" s="6"/>
      <c r="J10" s="6"/>
      <c r="K10" s="6"/>
    </row>
    <row r="11" spans="1:11" ht="15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5">
      <c r="A12" s="34" t="s">
        <v>27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">
      <c r="A13" s="34" t="s">
        <v>36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32.25" customHeight="1">
      <c r="A14" s="31" t="s">
        <v>0</v>
      </c>
      <c r="B14" s="31" t="s">
        <v>1</v>
      </c>
      <c r="C14" s="30" t="s">
        <v>2</v>
      </c>
      <c r="D14" s="30" t="s">
        <v>3</v>
      </c>
      <c r="E14" s="30" t="s">
        <v>13</v>
      </c>
      <c r="F14" s="30" t="s">
        <v>14</v>
      </c>
      <c r="G14" s="32" t="s">
        <v>15</v>
      </c>
      <c r="H14" s="30" t="s">
        <v>16</v>
      </c>
      <c r="I14" s="30" t="s">
        <v>17</v>
      </c>
      <c r="J14" s="30" t="s">
        <v>18</v>
      </c>
      <c r="K14" s="30" t="s">
        <v>19</v>
      </c>
    </row>
    <row r="15" spans="1:11" ht="33.75" customHeight="1">
      <c r="A15" s="31"/>
      <c r="B15" s="31"/>
      <c r="C15" s="30"/>
      <c r="D15" s="30"/>
      <c r="E15" s="30"/>
      <c r="F15" s="30"/>
      <c r="G15" s="32"/>
      <c r="H15" s="30"/>
      <c r="I15" s="30"/>
      <c r="J15" s="30"/>
      <c r="K15" s="30"/>
    </row>
    <row r="16" spans="1:11" ht="18.75" customHeight="1">
      <c r="A16" s="31"/>
      <c r="B16" s="31"/>
      <c r="C16" s="30"/>
      <c r="D16" s="30"/>
      <c r="E16" s="30"/>
      <c r="F16" s="30"/>
      <c r="G16" s="32"/>
      <c r="H16" s="30"/>
      <c r="I16" s="30"/>
      <c r="J16" s="30"/>
      <c r="K16" s="30"/>
    </row>
    <row r="17" spans="1:11" ht="60" customHeight="1">
      <c r="A17" s="31"/>
      <c r="B17" s="31"/>
      <c r="C17" s="30"/>
      <c r="D17" s="30"/>
      <c r="E17" s="30"/>
      <c r="F17" s="30"/>
      <c r="G17" s="32"/>
      <c r="H17" s="30"/>
      <c r="I17" s="30"/>
      <c r="J17" s="30"/>
      <c r="K17" s="30"/>
    </row>
    <row r="18" spans="1:11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1">
        <v>7</v>
      </c>
      <c r="H18" s="10">
        <v>8</v>
      </c>
      <c r="I18" s="10">
        <v>9</v>
      </c>
      <c r="J18" s="10">
        <v>10</v>
      </c>
      <c r="K18" s="10">
        <v>11</v>
      </c>
    </row>
    <row r="19" spans="1:11" ht="13.5" customHeight="1">
      <c r="A19" s="33" t="s">
        <v>31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8" customHeight="1">
      <c r="A20" s="22" t="s">
        <v>10</v>
      </c>
      <c r="B20" s="12" t="s">
        <v>28</v>
      </c>
      <c r="C20" s="13">
        <v>12</v>
      </c>
      <c r="D20" s="13">
        <v>16</v>
      </c>
      <c r="E20" s="12" t="s">
        <v>4</v>
      </c>
      <c r="F20" s="12" t="s">
        <v>4</v>
      </c>
      <c r="G20" s="14" t="s">
        <v>4</v>
      </c>
      <c r="H20" s="12" t="s">
        <v>4</v>
      </c>
      <c r="I20" s="12" t="s">
        <v>4</v>
      </c>
      <c r="J20" s="15">
        <f>IF(C20&lt;D20,D20/C20,C20/D20)*100</f>
        <v>133.33</v>
      </c>
      <c r="K20" s="12" t="s">
        <v>4</v>
      </c>
    </row>
    <row r="21" spans="1:11" ht="25.5">
      <c r="A21" s="23" t="s">
        <v>11</v>
      </c>
      <c r="B21" s="12" t="s">
        <v>28</v>
      </c>
      <c r="C21" s="13">
        <v>120</v>
      </c>
      <c r="D21" s="13">
        <v>120</v>
      </c>
      <c r="E21" s="12" t="s">
        <v>4</v>
      </c>
      <c r="F21" s="12" t="s">
        <v>4</v>
      </c>
      <c r="G21" s="14" t="s">
        <v>4</v>
      </c>
      <c r="H21" s="12" t="s">
        <v>4</v>
      </c>
      <c r="I21" s="12" t="s">
        <v>4</v>
      </c>
      <c r="J21" s="15">
        <f>IF(C21&lt;D21,D21/C21,C21/D21)*100</f>
        <v>100</v>
      </c>
      <c r="K21" s="12" t="s">
        <v>4</v>
      </c>
    </row>
    <row r="22" spans="1:11" ht="49.5" customHeight="1">
      <c r="A22" s="22" t="s">
        <v>12</v>
      </c>
      <c r="B22" s="12" t="s">
        <v>28</v>
      </c>
      <c r="C22" s="13">
        <v>12</v>
      </c>
      <c r="D22" s="13">
        <v>16</v>
      </c>
      <c r="E22" s="12" t="s">
        <v>4</v>
      </c>
      <c r="F22" s="12" t="s">
        <v>4</v>
      </c>
      <c r="G22" s="14" t="s">
        <v>4</v>
      </c>
      <c r="H22" s="12" t="s">
        <v>4</v>
      </c>
      <c r="I22" s="12" t="s">
        <v>4</v>
      </c>
      <c r="J22" s="15">
        <f>IF(C22&lt;D22,D22/C22,C22/D22)*100</f>
        <v>133.33</v>
      </c>
      <c r="K22" s="12" t="s">
        <v>4</v>
      </c>
    </row>
    <row r="23" spans="1:11" ht="24.75" customHeight="1">
      <c r="A23" s="16" t="s">
        <v>30</v>
      </c>
      <c r="B23" s="12" t="s">
        <v>28</v>
      </c>
      <c r="C23" s="13">
        <v>0</v>
      </c>
      <c r="D23" s="13">
        <v>0</v>
      </c>
      <c r="E23" s="12" t="s">
        <v>4</v>
      </c>
      <c r="F23" s="12" t="s">
        <v>4</v>
      </c>
      <c r="G23" s="14" t="s">
        <v>4</v>
      </c>
      <c r="H23" s="12" t="s">
        <v>4</v>
      </c>
      <c r="I23" s="12" t="s">
        <v>4</v>
      </c>
      <c r="J23" s="15">
        <v>100</v>
      </c>
      <c r="K23" s="12" t="s">
        <v>4</v>
      </c>
    </row>
    <row r="24" spans="1:11" ht="24" customHeight="1">
      <c r="A24" s="17" t="s">
        <v>5</v>
      </c>
      <c r="B24" s="12" t="s">
        <v>6</v>
      </c>
      <c r="C24" s="12" t="s">
        <v>4</v>
      </c>
      <c r="D24" s="12" t="s">
        <v>4</v>
      </c>
      <c r="E24" s="12" t="s">
        <v>4</v>
      </c>
      <c r="F24" s="12" t="s">
        <v>4</v>
      </c>
      <c r="G24" s="18">
        <v>17500</v>
      </c>
      <c r="H24" s="12" t="s">
        <v>4</v>
      </c>
      <c r="I24" s="12" t="s">
        <v>4</v>
      </c>
      <c r="J24" s="12" t="s">
        <v>4</v>
      </c>
      <c r="K24" s="15">
        <f>AVERAGE(J20:J23)</f>
        <v>116.67</v>
      </c>
    </row>
    <row r="25" spans="1:11" ht="12" customHeight="1">
      <c r="A25" s="29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4.25" customHeight="1">
      <c r="A26" s="22" t="s">
        <v>10</v>
      </c>
      <c r="B26" s="12" t="s">
        <v>28</v>
      </c>
      <c r="C26" s="10">
        <v>12</v>
      </c>
      <c r="D26" s="10">
        <v>16</v>
      </c>
      <c r="E26" s="19">
        <f>IF(C26&lt;D26,D26/C26,C26/D26)*100</f>
        <v>133.33</v>
      </c>
      <c r="F26" s="10"/>
      <c r="G26" s="20" t="s">
        <v>20</v>
      </c>
      <c r="H26" s="10" t="s">
        <v>20</v>
      </c>
      <c r="I26" s="10"/>
      <c r="J26" s="10"/>
      <c r="K26" s="10"/>
    </row>
    <row r="27" spans="1:11" ht="15" customHeight="1">
      <c r="A27" s="17" t="s">
        <v>24</v>
      </c>
      <c r="B27" s="12"/>
      <c r="C27" s="10" t="s">
        <v>4</v>
      </c>
      <c r="D27" s="10" t="s">
        <v>4</v>
      </c>
      <c r="E27" s="10" t="s">
        <v>4</v>
      </c>
      <c r="F27" s="19">
        <f>AVERAGE(E25:E26)</f>
        <v>133.33</v>
      </c>
      <c r="G27" s="20">
        <v>0</v>
      </c>
      <c r="H27" s="21">
        <f>G27/G24</f>
        <v>0</v>
      </c>
      <c r="I27" s="21">
        <f>F27*H27</f>
        <v>0</v>
      </c>
      <c r="J27" s="10" t="s">
        <v>4</v>
      </c>
      <c r="K27" s="10" t="s">
        <v>4</v>
      </c>
    </row>
    <row r="28" spans="1:11" ht="12.75">
      <c r="A28" s="27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5.5">
      <c r="A29" s="23" t="s">
        <v>11</v>
      </c>
      <c r="B29" s="12" t="s">
        <v>28</v>
      </c>
      <c r="C29" s="12">
        <v>120</v>
      </c>
      <c r="D29" s="12">
        <v>120</v>
      </c>
      <c r="E29" s="18">
        <f>IF(C29&lt;D29,D29/C29,C29/D29)*100</f>
        <v>100</v>
      </c>
      <c r="F29" s="12" t="s">
        <v>20</v>
      </c>
      <c r="G29" s="14" t="s">
        <v>20</v>
      </c>
      <c r="H29" s="12" t="s">
        <v>20</v>
      </c>
      <c r="I29" s="12" t="s">
        <v>20</v>
      </c>
      <c r="J29" s="12" t="s">
        <v>20</v>
      </c>
      <c r="K29" s="12" t="s">
        <v>20</v>
      </c>
    </row>
    <row r="30" spans="1:11" ht="18" customHeight="1">
      <c r="A30" s="17" t="s">
        <v>24</v>
      </c>
      <c r="B30" s="17"/>
      <c r="C30" s="12" t="s">
        <v>4</v>
      </c>
      <c r="D30" s="12" t="s">
        <v>4</v>
      </c>
      <c r="E30" s="12" t="s">
        <v>4</v>
      </c>
      <c r="F30" s="18">
        <f>AVERAGE(E28:E29)</f>
        <v>100</v>
      </c>
      <c r="G30" s="14">
        <v>0</v>
      </c>
      <c r="H30" s="15">
        <f>G30/G24</f>
        <v>0</v>
      </c>
      <c r="I30" s="15">
        <f>F30*H30</f>
        <v>0</v>
      </c>
      <c r="J30" s="12" t="s">
        <v>4</v>
      </c>
      <c r="K30" s="12" t="s">
        <v>4</v>
      </c>
    </row>
    <row r="31" spans="1:11" ht="12.75">
      <c r="A31" s="25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36" customHeight="1">
      <c r="A32" s="22" t="s">
        <v>12</v>
      </c>
      <c r="B32" s="12" t="s">
        <v>28</v>
      </c>
      <c r="C32" s="12">
        <v>12</v>
      </c>
      <c r="D32" s="12">
        <v>16</v>
      </c>
      <c r="E32" s="18">
        <f>IF(C32&lt;D32,D32/C32,C32/D32)*100</f>
        <v>133.33</v>
      </c>
      <c r="F32" s="12" t="s">
        <v>20</v>
      </c>
      <c r="G32" s="14" t="s">
        <v>20</v>
      </c>
      <c r="H32" s="12" t="s">
        <v>20</v>
      </c>
      <c r="I32" s="12" t="s">
        <v>20</v>
      </c>
      <c r="J32" s="12" t="s">
        <v>20</v>
      </c>
      <c r="K32" s="12" t="s">
        <v>20</v>
      </c>
    </row>
    <row r="33" spans="1:11" ht="12.75" customHeight="1">
      <c r="A33" s="17" t="s">
        <v>24</v>
      </c>
      <c r="B33" s="17"/>
      <c r="C33" s="12" t="s">
        <v>4</v>
      </c>
      <c r="D33" s="12" t="s">
        <v>4</v>
      </c>
      <c r="E33" s="12" t="s">
        <v>4</v>
      </c>
      <c r="F33" s="18">
        <f>AVERAGE(E31:E32)</f>
        <v>133.33</v>
      </c>
      <c r="G33" s="14">
        <v>17500</v>
      </c>
      <c r="H33" s="15">
        <f>G33/G24</f>
        <v>1</v>
      </c>
      <c r="I33" s="15">
        <f>F33*H33</f>
        <v>133.33</v>
      </c>
      <c r="J33" s="12" t="s">
        <v>4</v>
      </c>
      <c r="K33" s="12" t="s">
        <v>4</v>
      </c>
    </row>
    <row r="34" spans="1:11" ht="12.75">
      <c r="A34" s="25" t="s">
        <v>29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24">
      <c r="A35" s="16" t="s">
        <v>30</v>
      </c>
      <c r="B35" s="12" t="s">
        <v>28</v>
      </c>
      <c r="C35" s="12" t="s">
        <v>4</v>
      </c>
      <c r="D35" s="12" t="s">
        <v>4</v>
      </c>
      <c r="E35" s="18">
        <v>0</v>
      </c>
      <c r="F35" s="12" t="s">
        <v>20</v>
      </c>
      <c r="G35" s="14" t="s">
        <v>20</v>
      </c>
      <c r="H35" s="12" t="s">
        <v>20</v>
      </c>
      <c r="I35" s="12" t="s">
        <v>20</v>
      </c>
      <c r="J35" s="12" t="s">
        <v>20</v>
      </c>
      <c r="K35" s="12" t="s">
        <v>20</v>
      </c>
    </row>
    <row r="36" spans="1:11" ht="12.75">
      <c r="A36" s="17" t="s">
        <v>24</v>
      </c>
      <c r="B36" s="17"/>
      <c r="C36" s="12" t="s">
        <v>4</v>
      </c>
      <c r="D36" s="12" t="s">
        <v>4</v>
      </c>
      <c r="E36" s="12" t="s">
        <v>4</v>
      </c>
      <c r="F36" s="18">
        <f>AVERAGE(E34:E35)</f>
        <v>0</v>
      </c>
      <c r="G36" s="14">
        <v>0</v>
      </c>
      <c r="H36" s="15">
        <f>G36/G24</f>
        <v>0</v>
      </c>
      <c r="I36" s="15">
        <f>F36*H36</f>
        <v>0</v>
      </c>
      <c r="J36" s="12" t="s">
        <v>4</v>
      </c>
      <c r="K36" s="12" t="s">
        <v>4</v>
      </c>
    </row>
    <row r="37" spans="1:11" ht="12.75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</row>
    <row r="40" spans="1:11" ht="15">
      <c r="A40" s="35" t="s">
        <v>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</sheetData>
  <sheetProtection/>
  <mergeCells count="28">
    <mergeCell ref="A40:K40"/>
    <mergeCell ref="G7:K7"/>
    <mergeCell ref="A12:K12"/>
    <mergeCell ref="F5:K5"/>
    <mergeCell ref="A11:K11"/>
    <mergeCell ref="H6:K6"/>
    <mergeCell ref="H8:K8"/>
    <mergeCell ref="G9:K9"/>
    <mergeCell ref="E14:E17"/>
    <mergeCell ref="F14:F17"/>
    <mergeCell ref="G14:G17"/>
    <mergeCell ref="A19:K19"/>
    <mergeCell ref="A13:K13"/>
    <mergeCell ref="I14:I17"/>
    <mergeCell ref="J14:J17"/>
    <mergeCell ref="K14:K17"/>
    <mergeCell ref="C14:C17"/>
    <mergeCell ref="D14:D17"/>
    <mergeCell ref="F1:K1"/>
    <mergeCell ref="H2:K2"/>
    <mergeCell ref="H3:K3"/>
    <mergeCell ref="A34:K34"/>
    <mergeCell ref="A31:K31"/>
    <mergeCell ref="A28:K28"/>
    <mergeCell ref="A25:K25"/>
    <mergeCell ref="H14:H17"/>
    <mergeCell ref="A14:A17"/>
    <mergeCell ref="B14:B1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2018-01-31T11:54:20Z</cp:lastPrinted>
  <dcterms:created xsi:type="dcterms:W3CDTF">1996-10-08T23:32:33Z</dcterms:created>
  <dcterms:modified xsi:type="dcterms:W3CDTF">2018-02-26T07:11:42Z</dcterms:modified>
  <cp:category/>
  <cp:version/>
  <cp:contentType/>
  <cp:contentStatus/>
</cp:coreProperties>
</file>