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 fullPrecision="0"/>
</workbook>
</file>

<file path=xl/sharedStrings.xml><?xml version="1.0" encoding="utf-8"?>
<sst xmlns="http://schemas.openxmlformats.org/spreadsheetml/2006/main" count="120" uniqueCount="37">
  <si>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</si>
  <si>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</si>
  <si>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</si>
  <si>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</si>
  <si>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х</t>
  </si>
  <si>
    <t>Итоговое значение (по Программе)</t>
  </si>
  <si>
    <t>тыс. руб.</t>
  </si>
  <si>
    <t xml:space="preserve">Расчет планируемой оценки эффективности муниципальной программы города Пензы </t>
  </si>
  <si>
    <t>к муниципальной программе города Пензы</t>
  </si>
  <si>
    <t>"Развитие территориального общественного самоуправления</t>
  </si>
  <si>
    <t>Количество учрежденных ТОС</t>
  </si>
  <si>
    <t>Количество социально значимых мероприятий и акций, проведенных при участии ТОС</t>
  </si>
  <si>
    <t>Планируемый результат достижения t-ого целевого показателя j-го мероприятия</t>
  </si>
  <si>
    <t>Планируемый показатель результативности мероприятия</t>
  </si>
  <si>
    <t>Планируемый объем средств на реализацию муниципальной программы</t>
  </si>
  <si>
    <t>Коэффициент влияния мероприятия на эффективность муниципальной программы</t>
  </si>
  <si>
    <t>Суммарная планируемая результативность муниципальной программы</t>
  </si>
  <si>
    <t>Показатель результативности достижения i-ого целевого показателя муниципальной программы</t>
  </si>
  <si>
    <t>Планируемый показатель результативности муниципальной программы</t>
  </si>
  <si>
    <t>x</t>
  </si>
  <si>
    <t>Мероприятие программы № 1</t>
  </si>
  <si>
    <t>Мероприятие программы № 2</t>
  </si>
  <si>
    <t>Мероприятие программы № 3</t>
  </si>
  <si>
    <t>Итоговое значение (по мероприятию)</t>
  </si>
  <si>
    <t xml:space="preserve">самоуправления в городе Пензе и поддержка местных </t>
  </si>
  <si>
    <t>ед.</t>
  </si>
  <si>
    <t>Мероприятие программы № 4</t>
  </si>
  <si>
    <t>Количество социально ориентированных некоммерческих организаций, получателей грантовой поддержки</t>
  </si>
  <si>
    <t xml:space="preserve">администрации города Пензы </t>
  </si>
  <si>
    <t>местных инициатив на 2015-2021 годы"</t>
  </si>
  <si>
    <t>"Развитие территориального общественного самоуправления в городе Пензе и поддержка местных инициатив на 2015-2021 годы"</t>
  </si>
  <si>
    <t>Муниципальная программа города Пензы "Развитие территориального общественного самоуправления в городе Пензе и поддержка местных инициатив на 2015-2021 годы"</t>
  </si>
  <si>
    <t>на 2020 год</t>
  </si>
  <si>
    <t>Приложение № 9</t>
  </si>
  <si>
    <t xml:space="preserve">Приложение № 3 к постановлению </t>
  </si>
  <si>
    <t>Количество социально значимых проектов, направленных на развитие территориального общественного самоуправления и инициатив жителей, реализованных при поддержке бюджета города Пензы</t>
  </si>
  <si>
    <t>от 26.06.2019 № 1136/1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</si>
</sst>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</numFmts>
  <fonts count="52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b/>
      <sz val="9.5"/>
      <color indexed="63"/>
      <name val="Times New Roman"/>
      <family val="1"/>
    </font>
    <font>
      <sz val="9.5"/>
      <color indexed="8"/>
      <name val="Times New Roman"/>
      <family val="1"/>
    </font>
    <font>
      <sz val="9"/>
      <name val="Times New Roman"/>
      <family val="1"/>
    </font>
    <font>
      <b/>
      <sz val="9.5"/>
      <name val="Times New Roman"/>
      <family val="1"/>
    </font>
    <font>
      <b/>
      <sz val="9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distributed" wrapText="1"/>
    </xf>
    <xf numFmtId="0" fontId="7" fillId="0" borderId="0" xfId="0" applyFont="1" applyAlignment="1">
      <alignment horizontal="right" vertical="distributed" wrapText="1"/>
    </xf>
    <xf numFmtId="0" fontId="8" fillId="0" borderId="0" xfId="0" applyFont="1" applyAlignment="1">
      <alignment horizontal="right" vertical="distributed" wrapText="1"/>
    </xf>
    <xf numFmtId="0" fontId="9" fillId="0" borderId="0" xfId="0" applyFont="1" applyAlignment="1">
      <alignment horizontal="right" vertical="distributed" wrapText="1"/>
    </xf>
    <xf numFmtId="0" fontId="11" fillId="0" borderId="10" xfId="0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vertical="top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right" vertical="distributed" wrapText="1"/>
    </xf>
    <xf numFmtId="0" fontId="10" fillId="0" borderId="0" xfId="0" applyFont="1" applyAlignment="1">
      <alignment horizontal="right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8481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16</xdr:row>
      <xdr:rowOff>28575</xdr:rowOff>
    </xdr:from>
    <xdr:to>
      <xdr:col>4</xdr:col>
      <xdr:colOff>876300</xdr:colOff>
      <xdr:row>17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334327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38385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38385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38862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38671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238125</xdr:rowOff>
    </xdr:from>
    <xdr:to>
      <xdr:col>10</xdr:col>
      <xdr:colOff>857250</xdr:colOff>
      <xdr:row>17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379095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90" zoomScaleNormal="90" zoomScalePageLayoutView="0" workbookViewId="0" topLeftCell="A1">
      <selection activeCell="J4" sqref="J4"/>
    </sheetView>
  </sheetViews>
  <sheetFormatPr defaultColWidth="9.140625" defaultRowHeight="12.75"/>
  <cols>
    <col min="1" max="1" width="48.8515625" style="1" customWidth="1"/>
    <col min="2" max="2" width="6.7109375" style="1" customWidth="1"/>
    <col min="3" max="3" width="9.140625" style="1" customWidth="1"/>
    <col min="4" max="4" width="10.57421875" style="1" customWidth="1"/>
    <col min="5" max="5" width="14.140625" style="1" customWidth="1"/>
    <col min="6" max="6" width="12.28125" style="1" customWidth="1"/>
    <col min="7" max="7" width="11.57421875" style="4" customWidth="1"/>
    <col min="8" max="8" width="12.57421875" style="1" customWidth="1"/>
    <col min="9" max="9" width="12.28125" style="1" customWidth="1"/>
    <col min="10" max="11" width="13.00390625" style="1" customWidth="1"/>
    <col min="12" max="12" width="1.421875" style="1" customWidth="1"/>
    <col min="13" max="16384" width="9.140625" style="1" customWidth="1"/>
  </cols>
  <sheetData>
    <row r="1" spans="8:11" ht="15.75">
      <c r="H1" s="24" t="s">
        <v>34</v>
      </c>
      <c r="I1" s="24"/>
      <c r="J1" s="24"/>
      <c r="K1" s="24"/>
    </row>
    <row r="2" spans="8:11" ht="15.75">
      <c r="H2" s="24" t="s">
        <v>28</v>
      </c>
      <c r="I2" s="24"/>
      <c r="J2" s="24"/>
      <c r="K2" s="24"/>
    </row>
    <row r="3" spans="8:11" ht="15.75">
      <c r="H3" s="24" t="s">
        <v>36</v>
      </c>
      <c r="I3" s="24"/>
      <c r="J3" s="24"/>
      <c r="K3" s="24"/>
    </row>
    <row r="5" spans="6:11" ht="12.75" customHeight="1">
      <c r="F5" s="39" t="s">
        <v>33</v>
      </c>
      <c r="G5" s="39"/>
      <c r="H5" s="39"/>
      <c r="I5" s="39"/>
      <c r="J5" s="39"/>
      <c r="K5" s="39"/>
    </row>
    <row r="6" spans="6:12" ht="12.75" customHeight="1">
      <c r="F6" s="9"/>
      <c r="G6" s="9"/>
      <c r="H6" s="39" t="s">
        <v>8</v>
      </c>
      <c r="I6" s="39"/>
      <c r="J6" s="39"/>
      <c r="K6" s="39"/>
      <c r="L6" s="5"/>
    </row>
    <row r="7" spans="6:12" ht="12.75" customHeight="1">
      <c r="F7" s="9"/>
      <c r="G7" s="39" t="s">
        <v>9</v>
      </c>
      <c r="H7" s="39"/>
      <c r="I7" s="39"/>
      <c r="J7" s="39"/>
      <c r="K7" s="39"/>
      <c r="L7" s="5"/>
    </row>
    <row r="8" spans="6:12" ht="12.75" customHeight="1">
      <c r="F8" s="9"/>
      <c r="G8" s="8"/>
      <c r="H8" s="39" t="s">
        <v>24</v>
      </c>
      <c r="I8" s="40"/>
      <c r="J8" s="40"/>
      <c r="K8" s="40"/>
      <c r="L8" s="5"/>
    </row>
    <row r="9" spans="6:11" ht="13.5" customHeight="1">
      <c r="F9" s="9"/>
      <c r="G9" s="39" t="s">
        <v>29</v>
      </c>
      <c r="H9" s="39"/>
      <c r="I9" s="39"/>
      <c r="J9" s="39"/>
      <c r="K9" s="39"/>
    </row>
    <row r="10" spans="6:11" ht="10.5" customHeight="1">
      <c r="F10" s="7"/>
      <c r="G10" s="6"/>
      <c r="H10" s="6"/>
      <c r="I10" s="6"/>
      <c r="J10" s="6"/>
      <c r="K10" s="6"/>
    </row>
    <row r="11" spans="1:11" ht="15">
      <c r="A11" s="36" t="s">
        <v>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5">
      <c r="A12" s="36" t="s">
        <v>30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5">
      <c r="A13" s="36" t="s">
        <v>32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32.25" customHeight="1">
      <c r="A15" s="33" t="s">
        <v>0</v>
      </c>
      <c r="B15" s="33" t="s">
        <v>1</v>
      </c>
      <c r="C15" s="32" t="s">
        <v>2</v>
      </c>
      <c r="D15" s="32" t="s">
        <v>3</v>
      </c>
      <c r="E15" s="32" t="s">
        <v>12</v>
      </c>
      <c r="F15" s="32" t="s">
        <v>13</v>
      </c>
      <c r="G15" s="34" t="s">
        <v>14</v>
      </c>
      <c r="H15" s="32" t="s">
        <v>15</v>
      </c>
      <c r="I15" s="32" t="s">
        <v>16</v>
      </c>
      <c r="J15" s="32" t="s">
        <v>17</v>
      </c>
      <c r="K15" s="32" t="s">
        <v>18</v>
      </c>
    </row>
    <row r="16" spans="1:11" ht="33.75" customHeight="1">
      <c r="A16" s="33"/>
      <c r="B16" s="33"/>
      <c r="C16" s="32"/>
      <c r="D16" s="32"/>
      <c r="E16" s="32"/>
      <c r="F16" s="32"/>
      <c r="G16" s="34"/>
      <c r="H16" s="32"/>
      <c r="I16" s="32"/>
      <c r="J16" s="32"/>
      <c r="K16" s="32"/>
    </row>
    <row r="17" spans="1:11" ht="18.75" customHeight="1">
      <c r="A17" s="33"/>
      <c r="B17" s="33"/>
      <c r="C17" s="32"/>
      <c r="D17" s="32"/>
      <c r="E17" s="32"/>
      <c r="F17" s="32"/>
      <c r="G17" s="34"/>
      <c r="H17" s="32"/>
      <c r="I17" s="32"/>
      <c r="J17" s="32"/>
      <c r="K17" s="32"/>
    </row>
    <row r="18" spans="1:11" ht="60" customHeight="1">
      <c r="A18" s="33"/>
      <c r="B18" s="33"/>
      <c r="C18" s="32"/>
      <c r="D18" s="32"/>
      <c r="E18" s="32"/>
      <c r="F18" s="32"/>
      <c r="G18" s="34"/>
      <c r="H18" s="32"/>
      <c r="I18" s="32"/>
      <c r="J18" s="32"/>
      <c r="K18" s="32"/>
    </row>
    <row r="19" spans="1:11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1">
        <v>7</v>
      </c>
      <c r="H19" s="10">
        <v>8</v>
      </c>
      <c r="I19" s="10">
        <v>9</v>
      </c>
      <c r="J19" s="10">
        <v>10</v>
      </c>
      <c r="K19" s="10">
        <v>11</v>
      </c>
    </row>
    <row r="20" spans="1:11" ht="12.75">
      <c r="A20" s="35" t="s">
        <v>31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2.75">
      <c r="A21" s="21" t="s">
        <v>10</v>
      </c>
      <c r="B21" s="12" t="s">
        <v>25</v>
      </c>
      <c r="C21" s="13">
        <v>20</v>
      </c>
      <c r="D21" s="13">
        <v>24</v>
      </c>
      <c r="E21" s="12" t="s">
        <v>4</v>
      </c>
      <c r="F21" s="12" t="s">
        <v>4</v>
      </c>
      <c r="G21" s="14" t="s">
        <v>4</v>
      </c>
      <c r="H21" s="12" t="s">
        <v>4</v>
      </c>
      <c r="I21" s="12" t="s">
        <v>4</v>
      </c>
      <c r="J21" s="15">
        <f>IF(C21&lt;D21,D21/C21,C21/D21)*100</f>
        <v>120</v>
      </c>
      <c r="K21" s="12" t="s">
        <v>4</v>
      </c>
    </row>
    <row r="22" spans="1:11" ht="25.5">
      <c r="A22" s="22" t="s">
        <v>11</v>
      </c>
      <c r="B22" s="12" t="s">
        <v>25</v>
      </c>
      <c r="C22" s="13">
        <v>120</v>
      </c>
      <c r="D22" s="13">
        <v>120</v>
      </c>
      <c r="E22" s="12" t="s">
        <v>4</v>
      </c>
      <c r="F22" s="12" t="s">
        <v>4</v>
      </c>
      <c r="G22" s="14" t="s">
        <v>4</v>
      </c>
      <c r="H22" s="12" t="s">
        <v>4</v>
      </c>
      <c r="I22" s="12" t="s">
        <v>4</v>
      </c>
      <c r="J22" s="15">
        <f>IF(C22&lt;D22,D22/C22,C22/D22)*100</f>
        <v>100</v>
      </c>
      <c r="K22" s="12" t="s">
        <v>4</v>
      </c>
    </row>
    <row r="23" spans="1:11" ht="48.75" customHeight="1">
      <c r="A23" s="21" t="s">
        <v>35</v>
      </c>
      <c r="B23" s="12" t="s">
        <v>25</v>
      </c>
      <c r="C23" s="13">
        <v>36</v>
      </c>
      <c r="D23" s="13">
        <v>20</v>
      </c>
      <c r="E23" s="12" t="s">
        <v>4</v>
      </c>
      <c r="F23" s="12" t="s">
        <v>4</v>
      </c>
      <c r="G23" s="14" t="s">
        <v>4</v>
      </c>
      <c r="H23" s="12" t="s">
        <v>4</v>
      </c>
      <c r="I23" s="12" t="s">
        <v>4</v>
      </c>
      <c r="J23" s="15">
        <f>IF(C23&lt;D23,D23/C23,C23/D23)*100</f>
        <v>180</v>
      </c>
      <c r="K23" s="12" t="s">
        <v>4</v>
      </c>
    </row>
    <row r="24" spans="1:11" ht="24">
      <c r="A24" s="16" t="s">
        <v>27</v>
      </c>
      <c r="B24" s="12" t="s">
        <v>25</v>
      </c>
      <c r="C24" s="13">
        <v>10</v>
      </c>
      <c r="D24" s="13">
        <v>0</v>
      </c>
      <c r="E24" s="12" t="s">
        <v>4</v>
      </c>
      <c r="F24" s="12" t="s">
        <v>4</v>
      </c>
      <c r="G24" s="14" t="s">
        <v>4</v>
      </c>
      <c r="H24" s="12" t="s">
        <v>4</v>
      </c>
      <c r="I24" s="12" t="s">
        <v>4</v>
      </c>
      <c r="J24" s="15">
        <v>0</v>
      </c>
      <c r="K24" s="12" t="s">
        <v>4</v>
      </c>
    </row>
    <row r="25" spans="1:11" ht="22.5" customHeight="1">
      <c r="A25" s="17" t="s">
        <v>5</v>
      </c>
      <c r="B25" s="12" t="s">
        <v>6</v>
      </c>
      <c r="C25" s="12" t="s">
        <v>4</v>
      </c>
      <c r="D25" s="12" t="s">
        <v>4</v>
      </c>
      <c r="E25" s="12" t="s">
        <v>4</v>
      </c>
      <c r="F25" s="12" t="s">
        <v>4</v>
      </c>
      <c r="G25" s="18">
        <v>10000</v>
      </c>
      <c r="H25" s="12" t="s">
        <v>4</v>
      </c>
      <c r="I25" s="12" t="s">
        <v>4</v>
      </c>
      <c r="J25" s="12" t="s">
        <v>4</v>
      </c>
      <c r="K25" s="15">
        <f>AVERAGE(J21:J24)</f>
        <v>100</v>
      </c>
    </row>
    <row r="26" spans="1:11" ht="12.75">
      <c r="A26" s="31" t="s">
        <v>20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>
      <c r="A27" s="21" t="s">
        <v>10</v>
      </c>
      <c r="B27" s="12" t="s">
        <v>25</v>
      </c>
      <c r="C27" s="12">
        <v>20</v>
      </c>
      <c r="D27" s="12">
        <v>24</v>
      </c>
      <c r="E27" s="18">
        <f>IF(C27&lt;D27,D27/C27,C27/D27)*100</f>
        <v>120</v>
      </c>
      <c r="F27" s="12"/>
      <c r="G27" s="14" t="s">
        <v>19</v>
      </c>
      <c r="H27" s="12" t="s">
        <v>19</v>
      </c>
      <c r="I27" s="12"/>
      <c r="J27" s="12"/>
      <c r="K27" s="12"/>
    </row>
    <row r="28" spans="1:11" ht="12.75">
      <c r="A28" s="19" t="s">
        <v>23</v>
      </c>
      <c r="B28" s="12"/>
      <c r="C28" s="12" t="s">
        <v>4</v>
      </c>
      <c r="D28" s="12" t="s">
        <v>4</v>
      </c>
      <c r="E28" s="12" t="s">
        <v>4</v>
      </c>
      <c r="F28" s="18">
        <f>AVERAGE(E26:E27)</f>
        <v>120</v>
      </c>
      <c r="G28" s="14">
        <v>0</v>
      </c>
      <c r="H28" s="15">
        <f>G28/G25</f>
        <v>0</v>
      </c>
      <c r="I28" s="15">
        <f>F28*H28</f>
        <v>0</v>
      </c>
      <c r="J28" s="12" t="s">
        <v>4</v>
      </c>
      <c r="K28" s="12" t="s">
        <v>4</v>
      </c>
    </row>
    <row r="29" spans="1:11" ht="12.75">
      <c r="A29" s="29" t="s">
        <v>21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25.5">
      <c r="A30" s="22" t="s">
        <v>11</v>
      </c>
      <c r="B30" s="12" t="s">
        <v>25</v>
      </c>
      <c r="C30" s="12">
        <v>120</v>
      </c>
      <c r="D30" s="12">
        <v>120</v>
      </c>
      <c r="E30" s="18">
        <f>IF(C30&lt;D30,D30/C30,C30/D30)*100</f>
        <v>100</v>
      </c>
      <c r="F30" s="12" t="s">
        <v>19</v>
      </c>
      <c r="G30" s="14" t="s">
        <v>19</v>
      </c>
      <c r="H30" s="12" t="s">
        <v>19</v>
      </c>
      <c r="I30" s="12" t="s">
        <v>19</v>
      </c>
      <c r="J30" s="12" t="s">
        <v>19</v>
      </c>
      <c r="K30" s="12" t="s">
        <v>19</v>
      </c>
    </row>
    <row r="31" spans="1:11" ht="12.75">
      <c r="A31" s="19" t="s">
        <v>23</v>
      </c>
      <c r="B31" s="19"/>
      <c r="C31" s="12" t="s">
        <v>4</v>
      </c>
      <c r="D31" s="12" t="s">
        <v>4</v>
      </c>
      <c r="E31" s="12" t="s">
        <v>4</v>
      </c>
      <c r="F31" s="18">
        <f>AVERAGE(E29:E30)</f>
        <v>100</v>
      </c>
      <c r="G31" s="14">
        <v>0</v>
      </c>
      <c r="H31" s="15">
        <f>G31/G25</f>
        <v>0</v>
      </c>
      <c r="I31" s="15">
        <f>F31*H31</f>
        <v>0</v>
      </c>
      <c r="J31" s="12" t="s">
        <v>4</v>
      </c>
      <c r="K31" s="12" t="s">
        <v>4</v>
      </c>
    </row>
    <row r="32" spans="1:11" ht="12.75">
      <c r="A32" s="27" t="s">
        <v>22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51">
      <c r="A33" s="21" t="s">
        <v>35</v>
      </c>
      <c r="B33" s="12" t="s">
        <v>25</v>
      </c>
      <c r="C33" s="12">
        <v>36</v>
      </c>
      <c r="D33" s="12">
        <v>20</v>
      </c>
      <c r="E33" s="18">
        <f>IF(C33&lt;D33,D33/C33,C33/D33)*100</f>
        <v>180</v>
      </c>
      <c r="F33" s="12" t="s">
        <v>19</v>
      </c>
      <c r="G33" s="14" t="s">
        <v>19</v>
      </c>
      <c r="H33" s="12" t="s">
        <v>19</v>
      </c>
      <c r="I33" s="12" t="s">
        <v>19</v>
      </c>
      <c r="J33" s="12" t="s">
        <v>19</v>
      </c>
      <c r="K33" s="12" t="s">
        <v>19</v>
      </c>
    </row>
    <row r="34" spans="1:11" ht="12.75">
      <c r="A34" s="19" t="s">
        <v>23</v>
      </c>
      <c r="B34" s="19"/>
      <c r="C34" s="12" t="s">
        <v>4</v>
      </c>
      <c r="D34" s="12" t="s">
        <v>4</v>
      </c>
      <c r="E34" s="12" t="s">
        <v>4</v>
      </c>
      <c r="F34" s="18">
        <f>AVERAGE(E32:E33)</f>
        <v>180</v>
      </c>
      <c r="G34" s="14">
        <v>10000</v>
      </c>
      <c r="H34" s="15">
        <f>G34/G25</f>
        <v>1</v>
      </c>
      <c r="I34" s="15">
        <f>F34*H34</f>
        <v>180</v>
      </c>
      <c r="J34" s="12" t="s">
        <v>4</v>
      </c>
      <c r="K34" s="12" t="s">
        <v>4</v>
      </c>
    </row>
    <row r="35" spans="1:11" ht="12.75">
      <c r="A35" s="25" t="s">
        <v>26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ht="24">
      <c r="A36" s="20" t="s">
        <v>27</v>
      </c>
      <c r="B36" s="12" t="s">
        <v>25</v>
      </c>
      <c r="C36" s="12">
        <v>10</v>
      </c>
      <c r="D36" s="12">
        <v>0</v>
      </c>
      <c r="E36" s="18">
        <v>0</v>
      </c>
      <c r="F36" s="12" t="s">
        <v>19</v>
      </c>
      <c r="G36" s="14" t="s">
        <v>19</v>
      </c>
      <c r="H36" s="12" t="s">
        <v>19</v>
      </c>
      <c r="I36" s="12" t="s">
        <v>19</v>
      </c>
      <c r="J36" s="12" t="s">
        <v>19</v>
      </c>
      <c r="K36" s="12" t="s">
        <v>19</v>
      </c>
    </row>
    <row r="37" spans="1:11" ht="12.75">
      <c r="A37" s="19" t="s">
        <v>23</v>
      </c>
      <c r="B37" s="19"/>
      <c r="C37" s="12" t="s">
        <v>4</v>
      </c>
      <c r="D37" s="12" t="s">
        <v>4</v>
      </c>
      <c r="E37" s="12" t="s">
        <v>4</v>
      </c>
      <c r="F37" s="18">
        <f>AVERAGE(E35:E36)</f>
        <v>0</v>
      </c>
      <c r="G37" s="14">
        <v>0</v>
      </c>
      <c r="H37" s="15">
        <f>G37/G25</f>
        <v>0</v>
      </c>
      <c r="I37" s="15">
        <f>F37*H37</f>
        <v>0</v>
      </c>
      <c r="J37" s="12" t="s">
        <v>4</v>
      </c>
      <c r="K37" s="12" t="s">
        <v>4</v>
      </c>
    </row>
    <row r="38" spans="1:11" ht="12.75">
      <c r="A38" s="2"/>
      <c r="B38" s="2"/>
      <c r="C38" s="2"/>
      <c r="D38" s="2"/>
      <c r="E38" s="2"/>
      <c r="F38" s="2"/>
      <c r="G38" s="3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3"/>
      <c r="H39" s="2"/>
      <c r="I39" s="2"/>
      <c r="J39" s="2"/>
      <c r="K39" s="2"/>
    </row>
    <row r="40" spans="1:11" ht="15.7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.75">
      <c r="A41" s="2"/>
      <c r="B41" s="2"/>
      <c r="C41" s="2"/>
      <c r="D41" s="2"/>
      <c r="E41" s="2"/>
      <c r="F41" s="2"/>
      <c r="G41" s="3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3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3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3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3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3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3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3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3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3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3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3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3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3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3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3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3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3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3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3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3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3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3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3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3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3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3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3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3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3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3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3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3"/>
      <c r="H74" s="2"/>
      <c r="I74" s="2"/>
      <c r="J74" s="2"/>
      <c r="K74" s="2"/>
    </row>
  </sheetData>
  <sheetProtection/>
  <mergeCells count="28">
    <mergeCell ref="A40:K40"/>
    <mergeCell ref="G7:K7"/>
    <mergeCell ref="A12:K12"/>
    <mergeCell ref="F5:K5"/>
    <mergeCell ref="A11:K11"/>
    <mergeCell ref="H6:K6"/>
    <mergeCell ref="H8:K8"/>
    <mergeCell ref="G9:K9"/>
    <mergeCell ref="E15:E18"/>
    <mergeCell ref="F15:F18"/>
    <mergeCell ref="G15:G18"/>
    <mergeCell ref="A20:K20"/>
    <mergeCell ref="A13:K13"/>
    <mergeCell ref="I15:I18"/>
    <mergeCell ref="J15:J18"/>
    <mergeCell ref="K15:K18"/>
    <mergeCell ref="C15:C18"/>
    <mergeCell ref="D15:D18"/>
    <mergeCell ref="H1:K1"/>
    <mergeCell ref="H2:K2"/>
    <mergeCell ref="H3:K3"/>
    <mergeCell ref="A35:K35"/>
    <mergeCell ref="A32:K32"/>
    <mergeCell ref="A29:K29"/>
    <mergeCell ref="A26:K26"/>
    <mergeCell ref="H15:H18"/>
    <mergeCell ref="A15:A18"/>
    <mergeCell ref="B15:B18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Новикова</cp:lastModifiedBy>
  <cp:lastPrinted>2019-04-18T11:57:54Z</cp:lastPrinted>
  <dcterms:created xsi:type="dcterms:W3CDTF">1996-10-08T23:32:33Z</dcterms:created>
  <dcterms:modified xsi:type="dcterms:W3CDTF">2019-06-26T06:19:03Z</dcterms:modified>
  <cp:category/>
  <cp:version/>
  <cp:contentType/>
  <cp:contentStatus/>
</cp:coreProperties>
</file>