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0" windowHeight="12045"/>
  </bookViews>
  <sheets>
    <sheet name="Лист1" sheetId="1" r:id="rId1"/>
  </sheets>
  <definedNames>
    <definedName name="_xlnm.Print_Area" localSheetId="0">Лист1!$A$1:$K$181</definedName>
  </definedNames>
  <calcPr calcId="145621"/>
</workbook>
</file>

<file path=xl/calcChain.xml><?xml version="1.0" encoding="utf-8"?>
<calcChain xmlns="http://schemas.openxmlformats.org/spreadsheetml/2006/main">
  <c r="J142" i="1" l="1"/>
  <c r="I142" i="1"/>
  <c r="H142" i="1"/>
  <c r="G142" i="1"/>
  <c r="F145" i="1"/>
  <c r="F144" i="1"/>
  <c r="F143" i="1"/>
  <c r="F142" i="1" s="1"/>
  <c r="F20" i="1"/>
  <c r="G175" i="1"/>
  <c r="F178" i="1"/>
  <c r="G170" i="1"/>
  <c r="F172" i="1"/>
  <c r="F173" i="1"/>
  <c r="F168" i="1"/>
  <c r="F165" i="1"/>
  <c r="G160" i="1"/>
  <c r="F163" i="1"/>
  <c r="F148" i="1"/>
  <c r="F147" i="1" s="1"/>
  <c r="F150" i="1"/>
  <c r="F149" i="1"/>
  <c r="J147" i="1"/>
  <c r="I147" i="1"/>
  <c r="H147" i="1"/>
  <c r="F140" i="1"/>
  <c r="F138" i="1"/>
  <c r="G137" i="1"/>
  <c r="H137" i="1"/>
  <c r="I137" i="1"/>
  <c r="J137" i="1"/>
  <c r="G147" i="1"/>
  <c r="F132" i="1"/>
  <c r="G129" i="1"/>
  <c r="H129" i="1"/>
  <c r="I129" i="1"/>
  <c r="J129" i="1"/>
  <c r="F122" i="1"/>
  <c r="G119" i="1"/>
  <c r="F109" i="1"/>
  <c r="G106" i="1"/>
  <c r="F104" i="1"/>
  <c r="G101" i="1"/>
  <c r="G96" i="1"/>
  <c r="F99" i="1"/>
  <c r="F94" i="1"/>
  <c r="F84" i="1"/>
  <c r="F79" i="1"/>
  <c r="G76" i="1"/>
  <c r="G71" i="1"/>
  <c r="F74" i="1"/>
  <c r="G66" i="1"/>
  <c r="H66" i="1"/>
  <c r="F69" i="1"/>
  <c r="G61" i="1"/>
  <c r="F64" i="1"/>
  <c r="F59" i="1"/>
  <c r="G51" i="1"/>
  <c r="F54" i="1"/>
  <c r="G33" i="1"/>
  <c r="H33" i="1"/>
  <c r="F36" i="1"/>
  <c r="F35" i="1"/>
  <c r="F31" i="1"/>
  <c r="G28" i="1"/>
  <c r="F26" i="1"/>
  <c r="F21" i="1"/>
  <c r="F18" i="1" s="1"/>
  <c r="G18" i="1"/>
  <c r="H18" i="1"/>
  <c r="F34" i="1"/>
  <c r="F33" i="1"/>
  <c r="K33" i="1"/>
  <c r="J33" i="1"/>
  <c r="I33" i="1"/>
  <c r="F45" i="1"/>
  <c r="F44" i="1"/>
  <c r="J43" i="1"/>
  <c r="I43" i="1"/>
  <c r="H43" i="1"/>
  <c r="G43" i="1"/>
  <c r="F40" i="1"/>
  <c r="F39" i="1"/>
  <c r="J38" i="1"/>
  <c r="I38" i="1"/>
  <c r="H38" i="1"/>
  <c r="G38" i="1"/>
  <c r="F177" i="1"/>
  <c r="F176" i="1"/>
  <c r="F175" i="1" s="1"/>
  <c r="J175" i="1"/>
  <c r="I175" i="1"/>
  <c r="H175" i="1"/>
  <c r="F171" i="1"/>
  <c r="F170" i="1" s="1"/>
  <c r="J170" i="1"/>
  <c r="I170" i="1"/>
  <c r="H170" i="1"/>
  <c r="F167" i="1"/>
  <c r="F166" i="1"/>
  <c r="J165" i="1"/>
  <c r="I165" i="1"/>
  <c r="H165" i="1"/>
  <c r="G165" i="1"/>
  <c r="H160" i="1"/>
  <c r="F162" i="1"/>
  <c r="F161" i="1"/>
  <c r="F160" i="1" s="1"/>
  <c r="J160" i="1"/>
  <c r="I160" i="1"/>
  <c r="F157" i="1"/>
  <c r="F156" i="1"/>
  <c r="J155" i="1"/>
  <c r="I155" i="1"/>
  <c r="H155" i="1"/>
  <c r="G155" i="1"/>
  <c r="F139" i="1"/>
  <c r="F137" i="1"/>
  <c r="F131" i="1"/>
  <c r="F130" i="1"/>
  <c r="F129" i="1" s="1"/>
  <c r="F126" i="1"/>
  <c r="F125" i="1"/>
  <c r="F124" i="1" s="1"/>
  <c r="J124" i="1"/>
  <c r="I124" i="1"/>
  <c r="H124" i="1"/>
  <c r="G124" i="1"/>
  <c r="F121" i="1"/>
  <c r="F120" i="1"/>
  <c r="J119" i="1"/>
  <c r="I119" i="1"/>
  <c r="H119" i="1"/>
  <c r="F116" i="1"/>
  <c r="F115" i="1"/>
  <c r="F114" i="1" s="1"/>
  <c r="J114" i="1"/>
  <c r="I114" i="1"/>
  <c r="H114" i="1"/>
  <c r="G114" i="1"/>
  <c r="F108" i="1"/>
  <c r="F106" i="1" s="1"/>
  <c r="F107" i="1"/>
  <c r="J106" i="1"/>
  <c r="I106" i="1"/>
  <c r="H106" i="1"/>
  <c r="F103" i="1"/>
  <c r="F102" i="1"/>
  <c r="F101" i="1" s="1"/>
  <c r="J101" i="1"/>
  <c r="I101" i="1"/>
  <c r="H101" i="1"/>
  <c r="F98" i="1"/>
  <c r="F97" i="1"/>
  <c r="F96" i="1" s="1"/>
  <c r="J96" i="1"/>
  <c r="I96" i="1"/>
  <c r="H96" i="1"/>
  <c r="F93" i="1"/>
  <c r="F92" i="1"/>
  <c r="F91" i="1"/>
  <c r="J91" i="1"/>
  <c r="I91" i="1"/>
  <c r="H91" i="1"/>
  <c r="G91" i="1"/>
  <c r="F88" i="1"/>
  <c r="F87" i="1"/>
  <c r="F86" i="1" s="1"/>
  <c r="J86" i="1"/>
  <c r="I86" i="1"/>
  <c r="H86" i="1"/>
  <c r="G86" i="1"/>
  <c r="F83" i="1"/>
  <c r="F82" i="1"/>
  <c r="F81" i="1" s="1"/>
  <c r="J81" i="1"/>
  <c r="I81" i="1"/>
  <c r="H81" i="1"/>
  <c r="G81" i="1"/>
  <c r="F78" i="1"/>
  <c r="F77" i="1"/>
  <c r="F76" i="1"/>
  <c r="J76" i="1"/>
  <c r="I76" i="1"/>
  <c r="H76" i="1"/>
  <c r="F73" i="1"/>
  <c r="F71" i="1" s="1"/>
  <c r="F72" i="1"/>
  <c r="J71" i="1"/>
  <c r="I71" i="1"/>
  <c r="H71" i="1"/>
  <c r="F68" i="1"/>
  <c r="F67" i="1"/>
  <c r="F66" i="1"/>
  <c r="J66" i="1"/>
  <c r="I66" i="1"/>
  <c r="F63" i="1"/>
  <c r="F62" i="1"/>
  <c r="F61" i="1" s="1"/>
  <c r="H61" i="1"/>
  <c r="I61" i="1"/>
  <c r="J61" i="1"/>
  <c r="G56" i="1"/>
  <c r="H56" i="1"/>
  <c r="I56" i="1"/>
  <c r="J56" i="1"/>
  <c r="F58" i="1"/>
  <c r="F57" i="1"/>
  <c r="F56" i="1" s="1"/>
  <c r="F53" i="1"/>
  <c r="F52" i="1"/>
  <c r="F51" i="1" s="1"/>
  <c r="H51" i="1"/>
  <c r="I51" i="1"/>
  <c r="J51" i="1"/>
  <c r="F119" i="1"/>
  <c r="F43" i="1"/>
  <c r="F38" i="1"/>
  <c r="F155" i="1"/>
  <c r="H28" i="1"/>
  <c r="I28" i="1"/>
  <c r="J28" i="1"/>
  <c r="F30" i="1"/>
  <c r="F28" i="1" s="1"/>
  <c r="F29" i="1"/>
  <c r="F25" i="1"/>
  <c r="I23" i="1"/>
  <c r="J23" i="1"/>
  <c r="G23" i="1"/>
  <c r="F24" i="1"/>
  <c r="F23" i="1"/>
  <c r="H23" i="1"/>
  <c r="I18" i="1"/>
  <c r="J18" i="1"/>
  <c r="K18" i="1"/>
  <c r="F19" i="1"/>
</calcChain>
</file>

<file path=xl/sharedStrings.xml><?xml version="1.0" encoding="utf-8"?>
<sst xmlns="http://schemas.openxmlformats.org/spreadsheetml/2006/main" count="364" uniqueCount="101">
  <si>
    <t>Муниципальной программы</t>
  </si>
  <si>
    <t xml:space="preserve">(указать наименование муниципальной программы) </t>
  </si>
  <si>
    <t>№ п/п</t>
  </si>
  <si>
    <t>Наименование мероприятий</t>
  </si>
  <si>
    <t>Исполнители</t>
  </si>
  <si>
    <t>Срок исполнения (год)</t>
  </si>
  <si>
    <t>Показатель результата мероприятия по годам</t>
  </si>
  <si>
    <t>Всего</t>
  </si>
  <si>
    <t>Бюджет города Пензы</t>
  </si>
  <si>
    <t>Бюджет Пензенской области</t>
  </si>
  <si>
    <t>Федеральный бюджет</t>
  </si>
  <si>
    <t>Внебюджетные средства</t>
  </si>
  <si>
    <t>1.1.</t>
  </si>
  <si>
    <t>Итого</t>
  </si>
  <si>
    <t>……</t>
  </si>
  <si>
    <t>2.1.</t>
  </si>
  <si>
    <t>…….</t>
  </si>
  <si>
    <t>«Модернизация, развитие жилищно-коммунального хозяйства и благоустройство города Пензы на 2015-2020 годы»</t>
  </si>
  <si>
    <t>Подпрограмма 1 «Эксплуатация сети дорог общего пользования местного значения в границах городского округа Пенза»</t>
  </si>
  <si>
    <t>Цели подпрограммы: Повышение уровня безопасности дорожного движения в городе Пензе</t>
  </si>
  <si>
    <t>Строительство, содержание и ремонт автомобильных дорог общего пользования, мостов и иных транспортных инженерных сооружений</t>
  </si>
  <si>
    <t>Итого:</t>
  </si>
  <si>
    <t>х</t>
  </si>
  <si>
    <t>1.2.</t>
  </si>
  <si>
    <t>Совершенствование организации движения транспорта и пешеходов в границах города Пенза</t>
  </si>
  <si>
    <t>Управление ЖКХ г. Пензы</t>
  </si>
  <si>
    <t>Мероприятия по выполнению наказов избирателей, поступивших депутатам Пензенской городской Думы</t>
  </si>
  <si>
    <t>1.3.</t>
  </si>
  <si>
    <t>Подпрограмма 2 «Организация благоустройства и озеленения территорий г. Пензы»</t>
  </si>
  <si>
    <t>Цели подпрограммы: Повышение уровня благоустройства инфраструктуры и территории городского округа.</t>
  </si>
  <si>
    <t>Субвенции на исполнение отдельных государственных полномочий Пензенской области по отлову, содержанию и дальнейшему использованию безнадзорных животных</t>
  </si>
  <si>
    <t>Объем финансирования, тыс.руб</t>
  </si>
  <si>
    <t>2.2.</t>
  </si>
  <si>
    <t>Мероприятия в области использования, охраны водных объектов и гидротехнических сооружений</t>
  </si>
  <si>
    <t>2.3.</t>
  </si>
  <si>
    <t>Организация текущего содержания пригородных лесов</t>
  </si>
  <si>
    <t>2.4.</t>
  </si>
  <si>
    <t>Мероприятия по озеленению и благоустройству</t>
  </si>
  <si>
    <t>Управление ЖКХ г. Пензы, Администрация Железнодорожного района г.Пензы, Администрация Ленинского района г. Пензы Администрация Первомайского района г. Пензы, Администрация Октябрьского района г. Пензы</t>
  </si>
  <si>
    <t>2.5.</t>
  </si>
  <si>
    <t>Уличное освещение</t>
  </si>
  <si>
    <t>2.6.</t>
  </si>
  <si>
    <t>Организация работ по оказанию ритуальных услуг и содержание мест захоронения</t>
  </si>
  <si>
    <t>2.7.</t>
  </si>
  <si>
    <t>Содержание имущества, находящегося в муниципальной собственности</t>
  </si>
  <si>
    <t>2.8.</t>
  </si>
  <si>
    <t>Расходы на реализацию Федерального закона от 12 января 1996 года №8-ФЗ «О погребении и похоронном деле»</t>
  </si>
  <si>
    <t>2.9.</t>
  </si>
  <si>
    <t xml:space="preserve">Администрация Железнодорожного района г.Пензы, Администрация Ленинского района г. Пензы Администрация Первомайского района г. Пензы, Администрация Октябрьского района г. Пензы </t>
  </si>
  <si>
    <t>2.10.</t>
  </si>
  <si>
    <t>Обеспечение деятельности МКУ «Департамент ЖКХ г.Пензы»</t>
  </si>
  <si>
    <t>2.11.</t>
  </si>
  <si>
    <t>Субвенции на исполнение государственных полномочий по выплате социального пособия на погребение, установленного статьей 10 Федерального закона от 12 января 1996 года № 8 -ФЗ "О погребении и похоронном деле"</t>
  </si>
  <si>
    <t>2.12.</t>
  </si>
  <si>
    <t>Приобретение специализированной техники для содержания и уборки улично-дорожной сети в границах городского округа город Пенза</t>
  </si>
  <si>
    <t>Подпрограмма 3 «Реконструкция, капитальный ремонт объектов инженерной инфраструктуры и создание условий для обеспечения жителей услугами бытового обслуживания г. Пензы»</t>
  </si>
  <si>
    <t>3.1.</t>
  </si>
  <si>
    <t>Реконструкция и капитальный ремонт тепловых сетей</t>
  </si>
  <si>
    <t>3.2.</t>
  </si>
  <si>
    <t>Создание условий для обеспечения жителей городского округа услугами бытового обслуживания</t>
  </si>
  <si>
    <t>3.3.</t>
  </si>
  <si>
    <t>Гранты на реализацию мероприятий по строительству сетей водоснабжения (водоотведения)</t>
  </si>
  <si>
    <t>3.4.</t>
  </si>
  <si>
    <t>Обеспечение многоквартирных домов источниками теплоснабжения</t>
  </si>
  <si>
    <t>Подпрограмма 4 «Управление развитием отрасли жилищно-коммунального хозяйства»</t>
  </si>
  <si>
    <t xml:space="preserve">Задачи подпрограммы Обеспечение деятельности по реализации и мониторингу выполнения мероприятий программы.
</t>
  </si>
  <si>
    <t>4.1.</t>
  </si>
  <si>
    <t>Подпрограмма 5 «Ремонт и обеспечение сохранности муниципального жилищного фонда»</t>
  </si>
  <si>
    <t>Цели подпрограммы: Обеспечение сохранности и поддержание эксплуатационных характеристик муниципального жилищного фонда</t>
  </si>
  <si>
    <t>Цели подпрограммы: Обеспечение реализации муниципальной программы</t>
  </si>
  <si>
    <t>Задачи подпрограммы 1. Капитальный ремонт тепловых сетей.
2. Предоставление мер социальной поддержки в удовлетворении бытовых потребностей населения в области банно-прачечного обслуживания.
3. Гранты на реализацию мероприятий по строительству сетей водоотведения (водоснабжения).
4. Перевод жилых домов на прочие источники теплоснабжения.</t>
  </si>
  <si>
    <t>Цели подпрограммы: 1. Повышение качества и надежности теплоснабжения.
2. Обеспечение жителей городского округа услугами социально-бытового обслуживания.
3. Повышение качества услуг водоотведения (водоснабжения).</t>
  </si>
  <si>
    <t>Задачи подпрограммы 1. Обеспечение чистоты и порядка на территориях общего пользования, объектах благоустройства.
2. Приведение инфраструктуры и территории г. Пензы в соответствие с требованием, которым они должны отвечать согласно действующему законодательству.</t>
  </si>
  <si>
    <t>5.1.</t>
  </si>
  <si>
    <t>Задачи подпрограммы 1. Обеспечение сохранности муниципального жилищного фонда.
2. Обеспечение проведения работ по текущему и капитальному ремонту муниципального жилищного фонда.</t>
  </si>
  <si>
    <t>Капитальный ремонт жилых помещений, помещений общего пользования, инженерных сетей и замена оборудования в многоквартирных домах муниципального жилищного фонда</t>
  </si>
  <si>
    <t>5.2.</t>
  </si>
  <si>
    <t>Обеспечение сохранности многоквартирных домов муниципального жилищного фонда города Пензы</t>
  </si>
  <si>
    <t>5.3.</t>
  </si>
  <si>
    <t>Взносы в фонд капитального ремонта общего имущества многоквартирных жилых домов за помещения, находящиеся в муниципальной собственности</t>
  </si>
  <si>
    <t>5.4.</t>
  </si>
  <si>
    <t>Субвенции на 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</t>
  </si>
  <si>
    <t>Текущее содержание и ремонт пустующих муниципальных квартир</t>
  </si>
  <si>
    <t>Задачи подпрограммы: 1. Ремонт и содержание автомобильных дорог, конструкций, относящихся к элементам дороги, мостов, (тротуаров, площадей, подземных переходов, остановок общественного транспорта, лестничных маршей, барьерного ограждения), а также обустройство разворотных площадок.
2. Совершенствование организации движения транспорта и пешеходов в границах города Пенза.</t>
  </si>
  <si>
    <t>1.4.</t>
  </si>
  <si>
    <t>Субсидии за счет бюджетных ассигнований дорожного фонда Пензенской области  бюджетам муниципальных образований Пензенской области на софинансирование ремонта  дорожных сооружений объектов транспортной инфраструктуры</t>
  </si>
  <si>
    <t>1.5.</t>
  </si>
  <si>
    <t>Субсидии за счет бюджетных ассигнований дорожного фонда Пензенской области  бюджетам муниципальных образований Пензенской области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</si>
  <si>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к муниципальной программе «Модернизация, развитие жилищно-коммунального хозяйства и благоустройство города Пензы    на 2015-2020 годы»</t>
  </si>
  <si>
    <t>Перечень мероприятий</t>
  </si>
  <si>
    <t>Первый заместитель главы администрации</t>
  </si>
  <si>
    <t>С.В. Волков</t>
  </si>
  <si>
    <t>Приложение № 12</t>
  </si>
  <si>
    <t>Приложение № 7</t>
  </si>
  <si>
    <t>Реализация мероприятий региональной программы комплексного развития транспортной инфраструктуры Пензенской агломерации приоритетного проекта "Безопасные и качественные дороги"</t>
  </si>
  <si>
    <t>1.6.</t>
  </si>
  <si>
    <t>Управление ЖКХ г. Пензы, Управление градостроительства и архитектуры администрации города Пензы</t>
  </si>
  <si>
    <t xml:space="preserve">Исполнение отдельных государственных полномочий Пензенской области по отлову, содержанию и дальнейшему использованию безнадзорных животных </t>
  </si>
  <si>
    <t>4.2.</t>
  </si>
  <si>
    <t>Руководство и управление в сфере установленных функций</t>
  </si>
  <si>
    <t xml:space="preserve">к постановлению администрации города Пензы
              от 27.03.2017 № 491/11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</si>
</sst>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0"/>
    <numFmt numFmtId="166" formatCode="#,##0.000"/>
    <numFmt numFmtId="167" formatCode="#,##0.0"/>
    <numFmt numFmtId="168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/>
    <xf numFmtId="0" fontId="5" fillId="2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9" fillId="2" borderId="0" xfId="0" applyFont="1" applyFill="1" applyAlignment="1">
      <alignment horizontal="right"/>
    </xf>
    <xf numFmtId="167" fontId="9" fillId="2" borderId="1" xfId="0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center" vertical="top" wrapText="1"/>
    </xf>
    <xf numFmtId="167" fontId="9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6" fillId="2" borderId="0" xfId="0" applyFont="1" applyFill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1"/>
  <sheetViews>
    <sheetView tabSelected="1" workbookViewId="0">
      <selection activeCell="E2" sqref="E2:K2"/>
    </sheetView>
  </sheetViews>
  <sheetFormatPr defaultRowHeight="15" x14ac:dyDescent="0.25"/>
  <cols>
    <col min="1" max="1" width="6.5703125" customWidth="1"/>
    <col min="2" max="2" width="19.85546875" customWidth="1"/>
    <col min="3" max="3" width="25.5703125" customWidth="1"/>
    <col min="4" max="4" width="18.140625" customWidth="1"/>
    <col min="5" max="5" width="9.28515625" bestFit="1" customWidth="1"/>
    <col min="6" max="6" width="15" customWidth="1"/>
    <col min="7" max="7" width="12.85546875" customWidth="1"/>
    <col min="8" max="8" width="13.140625" customWidth="1"/>
    <col min="9" max="9" width="11.85546875" customWidth="1"/>
    <col min="10" max="10" width="12.28515625" customWidth="1"/>
    <col min="11" max="11" width="17.28515625" customWidth="1"/>
  </cols>
  <sheetData>
    <row r="1" spans="1:11" ht="21" customHeight="1" x14ac:dyDescent="0.25">
      <c r="E1" s="28" t="s">
        <v>93</v>
      </c>
      <c r="F1" s="28"/>
      <c r="G1" s="28"/>
      <c r="H1" s="28"/>
      <c r="I1" s="28"/>
      <c r="J1" s="28"/>
      <c r="K1" s="28"/>
    </row>
    <row r="2" spans="1:11" ht="41.25" customHeight="1" x14ac:dyDescent="0.25">
      <c r="E2" s="29" t="s">
        <v>100</v>
      </c>
      <c r="F2" s="29"/>
      <c r="G2" s="29"/>
      <c r="H2" s="29"/>
      <c r="I2" s="29"/>
      <c r="J2" s="29"/>
      <c r="K2" s="29"/>
    </row>
    <row r="3" spans="1:11" ht="12" customHeight="1" x14ac:dyDescent="0.25">
      <c r="E3" s="10"/>
      <c r="F3" s="11"/>
      <c r="G3" s="11"/>
      <c r="H3" s="30" t="s">
        <v>92</v>
      </c>
      <c r="I3" s="30"/>
      <c r="J3" s="30"/>
      <c r="K3" s="30"/>
    </row>
    <row r="4" spans="1:11" ht="60" customHeight="1" x14ac:dyDescent="0.25">
      <c r="E4" s="30" t="s">
        <v>88</v>
      </c>
      <c r="F4" s="30"/>
      <c r="G4" s="30"/>
      <c r="H4" s="30"/>
      <c r="I4" s="30"/>
      <c r="J4" s="30"/>
      <c r="K4" s="30"/>
    </row>
    <row r="5" spans="1:11" x14ac:dyDescent="0.25">
      <c r="K5" s="8"/>
    </row>
    <row r="6" spans="1:11" x14ac:dyDescent="0.25">
      <c r="K6" s="8"/>
    </row>
    <row r="7" spans="1:11" x14ac:dyDescent="0.25">
      <c r="K7" s="8"/>
    </row>
    <row r="8" spans="1:11" ht="13.5" customHeight="1" x14ac:dyDescent="0.25">
      <c r="A8" s="55" t="s">
        <v>89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3.5" customHeight="1" x14ac:dyDescent="0.25">
      <c r="A9" s="55" t="s">
        <v>0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6.5" customHeight="1" x14ac:dyDescent="0.25">
      <c r="A10" s="55" t="s">
        <v>17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2.75" customHeight="1" x14ac:dyDescent="0.25">
      <c r="A11" s="56" t="s">
        <v>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12.75" customHeight="1" x14ac:dyDescent="0.25">
      <c r="A12" s="43" t="s">
        <v>2</v>
      </c>
      <c r="B12" s="43" t="s">
        <v>3</v>
      </c>
      <c r="C12" s="43"/>
      <c r="D12" s="43" t="s">
        <v>4</v>
      </c>
      <c r="E12" s="43" t="s">
        <v>5</v>
      </c>
      <c r="F12" s="43" t="s">
        <v>31</v>
      </c>
      <c r="G12" s="43"/>
      <c r="H12" s="43"/>
      <c r="I12" s="43"/>
      <c r="J12" s="43"/>
      <c r="K12" s="43" t="s">
        <v>6</v>
      </c>
    </row>
    <row r="13" spans="1:11" ht="48" customHeight="1" x14ac:dyDescent="0.25">
      <c r="A13" s="43"/>
      <c r="B13" s="43"/>
      <c r="C13" s="43"/>
      <c r="D13" s="43"/>
      <c r="E13" s="43"/>
      <c r="F13" s="1" t="s">
        <v>7</v>
      </c>
      <c r="G13" s="1" t="s">
        <v>8</v>
      </c>
      <c r="H13" s="1" t="s">
        <v>9</v>
      </c>
      <c r="I13" s="1" t="s">
        <v>10</v>
      </c>
      <c r="J13" s="1" t="s">
        <v>11</v>
      </c>
      <c r="K13" s="43"/>
    </row>
    <row r="14" spans="1:11" ht="12" customHeight="1" x14ac:dyDescent="0.25">
      <c r="A14" s="1">
        <v>1</v>
      </c>
      <c r="B14" s="53">
        <v>2</v>
      </c>
      <c r="C14" s="54"/>
      <c r="D14" s="1">
        <v>3</v>
      </c>
      <c r="E14" s="1">
        <v>4</v>
      </c>
      <c r="F14" s="1">
        <v>5</v>
      </c>
      <c r="G14" s="1">
        <v>6</v>
      </c>
      <c r="H14" s="1">
        <v>7</v>
      </c>
      <c r="I14" s="1">
        <v>8</v>
      </c>
      <c r="J14" s="1">
        <v>9</v>
      </c>
      <c r="K14" s="1">
        <v>10</v>
      </c>
    </row>
    <row r="15" spans="1:11" ht="16.5" customHeight="1" x14ac:dyDescent="0.25">
      <c r="A15" s="43" t="s">
        <v>18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14.25" customHeight="1" x14ac:dyDescent="0.25">
      <c r="A16" s="43" t="s">
        <v>19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ht="71.25" customHeight="1" x14ac:dyDescent="0.25">
      <c r="A17" s="43" t="s">
        <v>83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18.75" customHeight="1" x14ac:dyDescent="0.25">
      <c r="A18" s="31" t="s">
        <v>12</v>
      </c>
      <c r="B18" s="34" t="s">
        <v>20</v>
      </c>
      <c r="C18" s="35"/>
      <c r="D18" s="40" t="s">
        <v>25</v>
      </c>
      <c r="E18" s="2" t="s">
        <v>21</v>
      </c>
      <c r="F18" s="3">
        <f>F19+F20+F21</f>
        <v>1722438.11075</v>
      </c>
      <c r="G18" s="5">
        <f>G19+G20+G21</f>
        <v>1338755.7709999999</v>
      </c>
      <c r="H18" s="3">
        <f>H19+H20+H21</f>
        <v>383682.33974999998</v>
      </c>
      <c r="I18" s="7">
        <f>I19+I20</f>
        <v>0</v>
      </c>
      <c r="J18" s="7">
        <f>J19+J20</f>
        <v>0</v>
      </c>
      <c r="K18" s="7">
        <f>K19+K20</f>
        <v>0</v>
      </c>
    </row>
    <row r="19" spans="1:11" ht="15" customHeight="1" x14ac:dyDescent="0.25">
      <c r="A19" s="32"/>
      <c r="B19" s="36"/>
      <c r="C19" s="37"/>
      <c r="D19" s="41"/>
      <c r="E19" s="2">
        <v>2015</v>
      </c>
      <c r="F19" s="5">
        <f>G19+H19+I19+J19</f>
        <v>450842.40100000001</v>
      </c>
      <c r="G19" s="5">
        <v>450842.40100000001</v>
      </c>
      <c r="H19" s="6">
        <v>0</v>
      </c>
      <c r="I19" s="7">
        <v>0</v>
      </c>
      <c r="J19" s="7">
        <v>0</v>
      </c>
      <c r="K19" s="3"/>
    </row>
    <row r="20" spans="1:11" ht="15" customHeight="1" x14ac:dyDescent="0.25">
      <c r="A20" s="32"/>
      <c r="B20" s="36"/>
      <c r="C20" s="37"/>
      <c r="D20" s="41"/>
      <c r="E20" s="2">
        <v>2016</v>
      </c>
      <c r="F20" s="3">
        <f>G20+H20+I20+J20</f>
        <v>865434.00974999997</v>
      </c>
      <c r="G20" s="5">
        <v>481751.67</v>
      </c>
      <c r="H20" s="3">
        <v>383682.33974999998</v>
      </c>
      <c r="I20" s="7">
        <v>0</v>
      </c>
      <c r="J20" s="7">
        <v>0</v>
      </c>
      <c r="K20" s="3"/>
    </row>
    <row r="21" spans="1:11" ht="15" customHeight="1" x14ac:dyDescent="0.25">
      <c r="A21" s="32"/>
      <c r="B21" s="36"/>
      <c r="C21" s="37"/>
      <c r="D21" s="41"/>
      <c r="E21" s="2">
        <v>2017</v>
      </c>
      <c r="F21" s="5">
        <f>G21+H21+I21+J21</f>
        <v>406161.7</v>
      </c>
      <c r="G21" s="5">
        <v>406161.7</v>
      </c>
      <c r="H21" s="6">
        <v>0</v>
      </c>
      <c r="I21" s="7"/>
      <c r="J21" s="7"/>
      <c r="K21" s="3"/>
    </row>
    <row r="22" spans="1:11" ht="21" customHeight="1" x14ac:dyDescent="0.25">
      <c r="A22" s="33"/>
      <c r="B22" s="38"/>
      <c r="C22" s="39"/>
      <c r="D22" s="42"/>
      <c r="E22" s="2" t="s">
        <v>14</v>
      </c>
      <c r="F22" s="3" t="s">
        <v>22</v>
      </c>
      <c r="G22" s="3" t="s">
        <v>22</v>
      </c>
      <c r="H22" s="3" t="s">
        <v>22</v>
      </c>
      <c r="I22" s="3" t="s">
        <v>22</v>
      </c>
      <c r="J22" s="3" t="s">
        <v>22</v>
      </c>
      <c r="K22" s="3" t="s">
        <v>22</v>
      </c>
    </row>
    <row r="23" spans="1:11" x14ac:dyDescent="0.25">
      <c r="A23" s="31" t="s">
        <v>23</v>
      </c>
      <c r="B23" s="34" t="s">
        <v>24</v>
      </c>
      <c r="C23" s="35"/>
      <c r="D23" s="40" t="s">
        <v>25</v>
      </c>
      <c r="E23" s="2" t="s">
        <v>13</v>
      </c>
      <c r="F23" s="3">
        <f>F24+F25+F26</f>
        <v>52200.277600000001</v>
      </c>
      <c r="G23" s="3">
        <f>G24+G25</f>
        <v>51120.277600000001</v>
      </c>
      <c r="H23" s="7">
        <f>H24+H25</f>
        <v>0</v>
      </c>
      <c r="I23" s="7">
        <f>I24+I25</f>
        <v>0</v>
      </c>
      <c r="J23" s="7">
        <f>J24+J25</f>
        <v>0</v>
      </c>
      <c r="K23" s="3"/>
    </row>
    <row r="24" spans="1:11" x14ac:dyDescent="0.25">
      <c r="A24" s="32"/>
      <c r="B24" s="36"/>
      <c r="C24" s="37"/>
      <c r="D24" s="41"/>
      <c r="E24" s="2">
        <v>2015</v>
      </c>
      <c r="F24" s="4">
        <f>G24+H24+I24+J24</f>
        <v>25279.177599999999</v>
      </c>
      <c r="G24" s="4">
        <v>25279.177599999999</v>
      </c>
      <c r="H24" s="7">
        <v>0</v>
      </c>
      <c r="I24" s="7">
        <v>0</v>
      </c>
      <c r="J24" s="7">
        <v>0</v>
      </c>
      <c r="K24" s="3"/>
    </row>
    <row r="25" spans="1:11" x14ac:dyDescent="0.25">
      <c r="A25" s="32"/>
      <c r="B25" s="36"/>
      <c r="C25" s="37"/>
      <c r="D25" s="41"/>
      <c r="E25" s="2">
        <v>2016</v>
      </c>
      <c r="F25" s="6">
        <f>G25+H25+I25+J25</f>
        <v>25841.1</v>
      </c>
      <c r="G25" s="6">
        <v>25841.1</v>
      </c>
      <c r="H25" s="7">
        <v>0</v>
      </c>
      <c r="I25" s="7">
        <v>0</v>
      </c>
      <c r="J25" s="7">
        <v>0</v>
      </c>
      <c r="K25" s="3"/>
    </row>
    <row r="26" spans="1:11" x14ac:dyDescent="0.25">
      <c r="A26" s="32"/>
      <c r="B26" s="36"/>
      <c r="C26" s="37"/>
      <c r="D26" s="41"/>
      <c r="E26" s="2">
        <v>2017</v>
      </c>
      <c r="F26" s="6">
        <f>G26+H26+I26+J26</f>
        <v>1080</v>
      </c>
      <c r="G26" s="21">
        <v>1080</v>
      </c>
      <c r="H26" s="7"/>
      <c r="I26" s="7"/>
      <c r="J26" s="7"/>
      <c r="K26" s="3"/>
    </row>
    <row r="27" spans="1:11" x14ac:dyDescent="0.25">
      <c r="A27" s="33"/>
      <c r="B27" s="38"/>
      <c r="C27" s="39"/>
      <c r="D27" s="42"/>
      <c r="E27" s="2" t="s">
        <v>14</v>
      </c>
      <c r="F27" s="3" t="s">
        <v>22</v>
      </c>
      <c r="G27" s="3" t="s">
        <v>22</v>
      </c>
      <c r="H27" s="3" t="s">
        <v>22</v>
      </c>
      <c r="I27" s="3" t="s">
        <v>22</v>
      </c>
      <c r="J27" s="3" t="s">
        <v>22</v>
      </c>
      <c r="K27" s="3" t="s">
        <v>22</v>
      </c>
    </row>
    <row r="28" spans="1:11" ht="16.5" customHeight="1" x14ac:dyDescent="0.25">
      <c r="A28" s="31" t="s">
        <v>27</v>
      </c>
      <c r="B28" s="34" t="s">
        <v>26</v>
      </c>
      <c r="C28" s="35"/>
      <c r="D28" s="40" t="s">
        <v>25</v>
      </c>
      <c r="E28" s="2" t="s">
        <v>13</v>
      </c>
      <c r="F28" s="5">
        <f>F29+F30+F31</f>
        <v>100301.003</v>
      </c>
      <c r="G28" s="5">
        <f>G29+G30+G31</f>
        <v>100301.003</v>
      </c>
      <c r="H28" s="7">
        <f>H29+H30</f>
        <v>0</v>
      </c>
      <c r="I28" s="7">
        <f>I29+I30</f>
        <v>0</v>
      </c>
      <c r="J28" s="7">
        <f>J29+J30</f>
        <v>0</v>
      </c>
      <c r="K28" s="3"/>
    </row>
    <row r="29" spans="1:11" ht="16.5" customHeight="1" x14ac:dyDescent="0.25">
      <c r="A29" s="32"/>
      <c r="B29" s="36"/>
      <c r="C29" s="37"/>
      <c r="D29" s="41"/>
      <c r="E29" s="2">
        <v>2015</v>
      </c>
      <c r="F29" s="5">
        <f>G29+H29+I29</f>
        <v>16034.772000000001</v>
      </c>
      <c r="G29" s="5">
        <v>16034.772000000001</v>
      </c>
      <c r="H29" s="7">
        <v>0</v>
      </c>
      <c r="I29" s="7">
        <v>0</v>
      </c>
      <c r="J29" s="7">
        <v>0</v>
      </c>
      <c r="K29" s="3"/>
    </row>
    <row r="30" spans="1:11" ht="16.5" customHeight="1" x14ac:dyDescent="0.25">
      <c r="A30" s="32"/>
      <c r="B30" s="36"/>
      <c r="C30" s="37"/>
      <c r="D30" s="41"/>
      <c r="E30" s="2">
        <v>2016</v>
      </c>
      <c r="F30" s="5">
        <f>G30+H30+I30</f>
        <v>31766.231</v>
      </c>
      <c r="G30" s="5">
        <v>31766.231</v>
      </c>
      <c r="H30" s="7">
        <v>0</v>
      </c>
      <c r="I30" s="7">
        <v>0</v>
      </c>
      <c r="J30" s="7">
        <v>0</v>
      </c>
      <c r="K30" s="3"/>
    </row>
    <row r="31" spans="1:11" ht="16.5" customHeight="1" x14ac:dyDescent="0.25">
      <c r="A31" s="32"/>
      <c r="B31" s="36"/>
      <c r="C31" s="37"/>
      <c r="D31" s="41"/>
      <c r="E31" s="2">
        <v>2017</v>
      </c>
      <c r="F31" s="6">
        <f>G31+H31+I31</f>
        <v>52500</v>
      </c>
      <c r="G31" s="6">
        <v>52500</v>
      </c>
      <c r="H31" s="7"/>
      <c r="I31" s="7"/>
      <c r="J31" s="7"/>
      <c r="K31" s="3"/>
    </row>
    <row r="32" spans="1:11" ht="16.5" customHeight="1" x14ac:dyDescent="0.25">
      <c r="A32" s="33"/>
      <c r="B32" s="38"/>
      <c r="C32" s="39"/>
      <c r="D32" s="42"/>
      <c r="E32" s="2" t="s">
        <v>14</v>
      </c>
      <c r="F32" s="3" t="s">
        <v>22</v>
      </c>
      <c r="G32" s="3" t="s">
        <v>22</v>
      </c>
      <c r="H32" s="3" t="s">
        <v>22</v>
      </c>
      <c r="I32" s="3" t="s">
        <v>22</v>
      </c>
      <c r="J32" s="3" t="s">
        <v>22</v>
      </c>
      <c r="K32" s="3" t="s">
        <v>22</v>
      </c>
    </row>
    <row r="33" spans="1:11" ht="16.5" customHeight="1" x14ac:dyDescent="0.25">
      <c r="A33" s="31" t="s">
        <v>84</v>
      </c>
      <c r="B33" s="34" t="s">
        <v>94</v>
      </c>
      <c r="C33" s="35"/>
      <c r="D33" s="40" t="s">
        <v>96</v>
      </c>
      <c r="E33" s="2" t="s">
        <v>21</v>
      </c>
      <c r="F33" s="6">
        <f>F34+F35+F36</f>
        <v>257532.5</v>
      </c>
      <c r="G33" s="6">
        <f>G34+G35+G36</f>
        <v>0</v>
      </c>
      <c r="H33" s="6">
        <f>H34+H35+H36</f>
        <v>257532.5</v>
      </c>
      <c r="I33" s="7">
        <f>I34+I35</f>
        <v>0</v>
      </c>
      <c r="J33" s="7">
        <f>J34+J35</f>
        <v>0</v>
      </c>
      <c r="K33" s="7">
        <f>K34+K35</f>
        <v>0</v>
      </c>
    </row>
    <row r="34" spans="1:11" ht="16.5" customHeight="1" x14ac:dyDescent="0.25">
      <c r="A34" s="32"/>
      <c r="B34" s="36"/>
      <c r="C34" s="37"/>
      <c r="D34" s="41"/>
      <c r="E34" s="2">
        <v>2015</v>
      </c>
      <c r="F34" s="6">
        <f>G34+H34+I34+J34</f>
        <v>0</v>
      </c>
      <c r="G34" s="6">
        <v>0</v>
      </c>
      <c r="H34" s="6">
        <v>0</v>
      </c>
      <c r="I34" s="7">
        <v>0</v>
      </c>
      <c r="J34" s="7">
        <v>0</v>
      </c>
      <c r="K34" s="3"/>
    </row>
    <row r="35" spans="1:11" ht="16.5" customHeight="1" x14ac:dyDescent="0.25">
      <c r="A35" s="32"/>
      <c r="B35" s="36"/>
      <c r="C35" s="37"/>
      <c r="D35" s="41"/>
      <c r="E35" s="2">
        <v>2016</v>
      </c>
      <c r="F35" s="6">
        <f>G35+H35+I35+J35</f>
        <v>0</v>
      </c>
      <c r="G35" s="6">
        <v>0</v>
      </c>
      <c r="H35" s="6">
        <v>0</v>
      </c>
      <c r="I35" s="7">
        <v>0</v>
      </c>
      <c r="J35" s="7">
        <v>0</v>
      </c>
      <c r="K35" s="3"/>
    </row>
    <row r="36" spans="1:11" ht="16.5" customHeight="1" x14ac:dyDescent="0.25">
      <c r="A36" s="32"/>
      <c r="B36" s="36"/>
      <c r="C36" s="37"/>
      <c r="D36" s="41"/>
      <c r="E36" s="2">
        <v>2017</v>
      </c>
      <c r="F36" s="6">
        <f>G36+H36+I36+J36</f>
        <v>257532.5</v>
      </c>
      <c r="G36" s="6">
        <v>0</v>
      </c>
      <c r="H36" s="22">
        <v>257532.5</v>
      </c>
      <c r="I36" s="7">
        <v>0</v>
      </c>
      <c r="J36" s="7">
        <v>0</v>
      </c>
      <c r="K36" s="3"/>
    </row>
    <row r="37" spans="1:11" ht="52.5" customHeight="1" x14ac:dyDescent="0.25">
      <c r="A37" s="33"/>
      <c r="B37" s="38"/>
      <c r="C37" s="39"/>
      <c r="D37" s="42"/>
      <c r="E37" s="2" t="s">
        <v>14</v>
      </c>
      <c r="F37" s="3" t="s">
        <v>22</v>
      </c>
      <c r="G37" s="3" t="s">
        <v>22</v>
      </c>
      <c r="H37" s="3" t="s">
        <v>22</v>
      </c>
      <c r="I37" s="3" t="s">
        <v>22</v>
      </c>
      <c r="J37" s="3" t="s">
        <v>22</v>
      </c>
      <c r="K37" s="3" t="s">
        <v>22</v>
      </c>
    </row>
    <row r="38" spans="1:11" ht="16.5" customHeight="1" x14ac:dyDescent="0.25">
      <c r="A38" s="31" t="s">
        <v>86</v>
      </c>
      <c r="B38" s="34" t="s">
        <v>85</v>
      </c>
      <c r="C38" s="35"/>
      <c r="D38" s="40" t="s">
        <v>25</v>
      </c>
      <c r="E38" s="2" t="s">
        <v>13</v>
      </c>
      <c r="F38" s="6">
        <f>F39+F40</f>
        <v>26000</v>
      </c>
      <c r="G38" s="6">
        <f>G39+G40</f>
        <v>26000</v>
      </c>
      <c r="H38" s="7">
        <f>H39+H40</f>
        <v>0</v>
      </c>
      <c r="I38" s="7">
        <f>I39+I40</f>
        <v>0</v>
      </c>
      <c r="J38" s="7">
        <f>J39+J40</f>
        <v>0</v>
      </c>
      <c r="K38" s="3"/>
    </row>
    <row r="39" spans="1:11" ht="16.5" customHeight="1" x14ac:dyDescent="0.25">
      <c r="A39" s="32"/>
      <c r="B39" s="36"/>
      <c r="C39" s="37"/>
      <c r="D39" s="41"/>
      <c r="E39" s="2">
        <v>2015</v>
      </c>
      <c r="F39" s="6">
        <f>G39+H39+I39</f>
        <v>26000</v>
      </c>
      <c r="G39" s="6">
        <v>26000</v>
      </c>
      <c r="H39" s="7">
        <v>0</v>
      </c>
      <c r="I39" s="7">
        <v>0</v>
      </c>
      <c r="J39" s="7">
        <v>0</v>
      </c>
      <c r="K39" s="3"/>
    </row>
    <row r="40" spans="1:11" ht="16.5" customHeight="1" x14ac:dyDescent="0.25">
      <c r="A40" s="32"/>
      <c r="B40" s="36"/>
      <c r="C40" s="37"/>
      <c r="D40" s="41"/>
      <c r="E40" s="2">
        <v>2016</v>
      </c>
      <c r="F40" s="7">
        <f>G40+H40+I40</f>
        <v>0</v>
      </c>
      <c r="G40" s="7">
        <v>0</v>
      </c>
      <c r="H40" s="7">
        <v>0</v>
      </c>
      <c r="I40" s="7">
        <v>0</v>
      </c>
      <c r="J40" s="7">
        <v>0</v>
      </c>
      <c r="K40" s="3"/>
    </row>
    <row r="41" spans="1:11" ht="16.5" customHeight="1" x14ac:dyDescent="0.25">
      <c r="A41" s="32"/>
      <c r="B41" s="36"/>
      <c r="C41" s="37"/>
      <c r="D41" s="41"/>
      <c r="E41" s="2">
        <v>2017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3"/>
    </row>
    <row r="42" spans="1:11" ht="62.25" customHeight="1" x14ac:dyDescent="0.25">
      <c r="A42" s="33"/>
      <c r="B42" s="38"/>
      <c r="C42" s="39"/>
      <c r="D42" s="42"/>
      <c r="E42" s="2" t="s">
        <v>14</v>
      </c>
      <c r="F42" s="3" t="s">
        <v>22</v>
      </c>
      <c r="G42" s="3" t="s">
        <v>22</v>
      </c>
      <c r="H42" s="3" t="s">
        <v>22</v>
      </c>
      <c r="I42" s="3" t="s">
        <v>22</v>
      </c>
      <c r="J42" s="3" t="s">
        <v>22</v>
      </c>
      <c r="K42" s="3" t="s">
        <v>22</v>
      </c>
    </row>
    <row r="43" spans="1:11" ht="16.5" customHeight="1" x14ac:dyDescent="0.25">
      <c r="A43" s="31" t="s">
        <v>95</v>
      </c>
      <c r="B43" s="34" t="s">
        <v>87</v>
      </c>
      <c r="C43" s="35"/>
      <c r="D43" s="40" t="s">
        <v>25</v>
      </c>
      <c r="E43" s="2" t="s">
        <v>13</v>
      </c>
      <c r="F43" s="6">
        <f>F44+F45</f>
        <v>80000</v>
      </c>
      <c r="G43" s="6">
        <f>G44+G45</f>
        <v>80000</v>
      </c>
      <c r="H43" s="7">
        <f>H44+H45</f>
        <v>0</v>
      </c>
      <c r="I43" s="7">
        <f>I44+I45</f>
        <v>0</v>
      </c>
      <c r="J43" s="7">
        <f>J44+J45</f>
        <v>0</v>
      </c>
      <c r="K43" s="3"/>
    </row>
    <row r="44" spans="1:11" ht="16.5" customHeight="1" x14ac:dyDescent="0.25">
      <c r="A44" s="32"/>
      <c r="B44" s="36"/>
      <c r="C44" s="37"/>
      <c r="D44" s="41"/>
      <c r="E44" s="2">
        <v>2015</v>
      </c>
      <c r="F44" s="6">
        <f>G44+H44+I44</f>
        <v>80000</v>
      </c>
      <c r="G44" s="6">
        <v>80000</v>
      </c>
      <c r="H44" s="7">
        <v>0</v>
      </c>
      <c r="I44" s="7">
        <v>0</v>
      </c>
      <c r="J44" s="7">
        <v>0</v>
      </c>
      <c r="K44" s="3"/>
    </row>
    <row r="45" spans="1:11" ht="16.5" customHeight="1" x14ac:dyDescent="0.25">
      <c r="A45" s="32"/>
      <c r="B45" s="36"/>
      <c r="C45" s="37"/>
      <c r="D45" s="41"/>
      <c r="E45" s="2">
        <v>2016</v>
      </c>
      <c r="F45" s="7">
        <f>G45+H45+I45</f>
        <v>0</v>
      </c>
      <c r="G45" s="7">
        <v>0</v>
      </c>
      <c r="H45" s="7">
        <v>0</v>
      </c>
      <c r="I45" s="7">
        <v>0</v>
      </c>
      <c r="J45" s="7">
        <v>0</v>
      </c>
      <c r="K45" s="3"/>
    </row>
    <row r="46" spans="1:11" ht="16.5" customHeight="1" x14ac:dyDescent="0.25">
      <c r="A46" s="32"/>
      <c r="B46" s="36"/>
      <c r="C46" s="37"/>
      <c r="D46" s="41"/>
      <c r="E46" s="2">
        <v>2017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3"/>
    </row>
    <row r="47" spans="1:11" ht="178.5" customHeight="1" x14ac:dyDescent="0.25">
      <c r="A47" s="33"/>
      <c r="B47" s="38"/>
      <c r="C47" s="39"/>
      <c r="D47" s="42"/>
      <c r="E47" s="2" t="s">
        <v>14</v>
      </c>
      <c r="F47" s="3" t="s">
        <v>22</v>
      </c>
      <c r="G47" s="3" t="s">
        <v>22</v>
      </c>
      <c r="H47" s="3" t="s">
        <v>22</v>
      </c>
      <c r="I47" s="3" t="s">
        <v>22</v>
      </c>
      <c r="J47" s="3" t="s">
        <v>22</v>
      </c>
      <c r="K47" s="3" t="s">
        <v>22</v>
      </c>
    </row>
    <row r="48" spans="1:11" ht="16.5" x14ac:dyDescent="0.25">
      <c r="A48" s="43" t="s">
        <v>28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ht="16.5" x14ac:dyDescent="0.25">
      <c r="A49" s="43" t="s">
        <v>29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64.5" customHeight="1" x14ac:dyDescent="0.25">
      <c r="A50" s="43" t="s">
        <v>72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6.5" customHeight="1" x14ac:dyDescent="0.25">
      <c r="A51" s="31" t="s">
        <v>15</v>
      </c>
      <c r="B51" s="34" t="s">
        <v>30</v>
      </c>
      <c r="C51" s="35"/>
      <c r="D51" s="40" t="s">
        <v>25</v>
      </c>
      <c r="E51" s="2" t="s">
        <v>13</v>
      </c>
      <c r="F51" s="3">
        <f>F52+F53+F54</f>
        <v>3815.6725200000001</v>
      </c>
      <c r="G51" s="3">
        <f>G52+G53+G54</f>
        <v>3815.6725200000001</v>
      </c>
      <c r="H51" s="7">
        <f>H52+H53</f>
        <v>0</v>
      </c>
      <c r="I51" s="7">
        <f>I52+I53</f>
        <v>0</v>
      </c>
      <c r="J51" s="7">
        <f>J52+J53</f>
        <v>0</v>
      </c>
      <c r="K51" s="3"/>
    </row>
    <row r="52" spans="1:11" x14ac:dyDescent="0.25">
      <c r="A52" s="32"/>
      <c r="B52" s="36"/>
      <c r="C52" s="37"/>
      <c r="D52" s="41"/>
      <c r="E52" s="2">
        <v>2015</v>
      </c>
      <c r="F52" s="5">
        <f>G52+H52+I52+J52</f>
        <v>1323.2</v>
      </c>
      <c r="G52" s="5">
        <v>1323.2</v>
      </c>
      <c r="H52" s="7">
        <v>0</v>
      </c>
      <c r="I52" s="7">
        <v>0</v>
      </c>
      <c r="J52" s="7">
        <v>0</v>
      </c>
      <c r="K52" s="3"/>
    </row>
    <row r="53" spans="1:11" x14ac:dyDescent="0.25">
      <c r="A53" s="32"/>
      <c r="B53" s="36"/>
      <c r="C53" s="37"/>
      <c r="D53" s="41"/>
      <c r="E53" s="2">
        <v>2016</v>
      </c>
      <c r="F53" s="3">
        <f>G53+H53+I53+J53</f>
        <v>1085.5725199999999</v>
      </c>
      <c r="G53" s="3">
        <v>1085.5725199999999</v>
      </c>
      <c r="H53" s="7">
        <v>0</v>
      </c>
      <c r="I53" s="7">
        <v>0</v>
      </c>
      <c r="J53" s="7">
        <v>0</v>
      </c>
      <c r="K53" s="3"/>
    </row>
    <row r="54" spans="1:11" x14ac:dyDescent="0.25">
      <c r="A54" s="32"/>
      <c r="B54" s="36"/>
      <c r="C54" s="37"/>
      <c r="D54" s="41"/>
      <c r="E54" s="2">
        <v>2017</v>
      </c>
      <c r="F54" s="5">
        <f>G54+H54+I54</f>
        <v>1406.9</v>
      </c>
      <c r="G54" s="5">
        <v>1406.9</v>
      </c>
      <c r="H54" s="7">
        <v>0</v>
      </c>
      <c r="I54" s="7">
        <v>0</v>
      </c>
      <c r="J54" s="7">
        <v>0</v>
      </c>
      <c r="K54" s="3"/>
    </row>
    <row r="55" spans="1:11" ht="42" customHeight="1" x14ac:dyDescent="0.25">
      <c r="A55" s="33"/>
      <c r="B55" s="38"/>
      <c r="C55" s="39"/>
      <c r="D55" s="42"/>
      <c r="E55" s="2" t="s">
        <v>14</v>
      </c>
      <c r="F55" s="3" t="s">
        <v>22</v>
      </c>
      <c r="G55" s="3" t="s">
        <v>22</v>
      </c>
      <c r="H55" s="3" t="s">
        <v>22</v>
      </c>
      <c r="I55" s="3" t="s">
        <v>22</v>
      </c>
      <c r="J55" s="3" t="s">
        <v>22</v>
      </c>
      <c r="K55" s="3" t="s">
        <v>22</v>
      </c>
    </row>
    <row r="56" spans="1:11" ht="16.5" customHeight="1" x14ac:dyDescent="0.25">
      <c r="A56" s="31" t="s">
        <v>32</v>
      </c>
      <c r="B56" s="34" t="s">
        <v>33</v>
      </c>
      <c r="C56" s="35"/>
      <c r="D56" s="40" t="s">
        <v>25</v>
      </c>
      <c r="E56" s="2" t="s">
        <v>13</v>
      </c>
      <c r="F56" s="6">
        <f>F57+F58+F59</f>
        <v>5501.8</v>
      </c>
      <c r="G56" s="6">
        <f>G57+G58</f>
        <v>3853.8</v>
      </c>
      <c r="H56" s="7">
        <f>H57+H58</f>
        <v>0</v>
      </c>
      <c r="I56" s="7">
        <f>I57+I58</f>
        <v>0</v>
      </c>
      <c r="J56" s="7">
        <f>J57+J58</f>
        <v>0</v>
      </c>
      <c r="K56" s="3"/>
    </row>
    <row r="57" spans="1:11" x14ac:dyDescent="0.25">
      <c r="A57" s="32"/>
      <c r="B57" s="36"/>
      <c r="C57" s="37"/>
      <c r="D57" s="41"/>
      <c r="E57" s="2">
        <v>2015</v>
      </c>
      <c r="F57" s="6">
        <f>G57+H57+I57+J57</f>
        <v>2028.3</v>
      </c>
      <c r="G57" s="6">
        <v>2028.3</v>
      </c>
      <c r="H57" s="7">
        <v>0</v>
      </c>
      <c r="I57" s="7">
        <v>0</v>
      </c>
      <c r="J57" s="7">
        <v>0</v>
      </c>
      <c r="K57" s="3"/>
    </row>
    <row r="58" spans="1:11" x14ac:dyDescent="0.25">
      <c r="A58" s="32"/>
      <c r="B58" s="36"/>
      <c r="C58" s="37"/>
      <c r="D58" s="41"/>
      <c r="E58" s="2">
        <v>2016</v>
      </c>
      <c r="F58" s="6">
        <f>G58+H58+I58+J58</f>
        <v>1825.5</v>
      </c>
      <c r="G58" s="6">
        <v>1825.5</v>
      </c>
      <c r="H58" s="7">
        <v>0</v>
      </c>
      <c r="I58" s="7">
        <v>0</v>
      </c>
      <c r="J58" s="7">
        <v>0</v>
      </c>
      <c r="K58" s="3"/>
    </row>
    <row r="59" spans="1:11" x14ac:dyDescent="0.25">
      <c r="A59" s="32"/>
      <c r="B59" s="36"/>
      <c r="C59" s="37"/>
      <c r="D59" s="41"/>
      <c r="E59" s="2">
        <v>2017</v>
      </c>
      <c r="F59" s="6">
        <f>G59+H59+I59+J59</f>
        <v>1648</v>
      </c>
      <c r="G59" s="21">
        <v>1648</v>
      </c>
      <c r="H59" s="7">
        <v>0</v>
      </c>
      <c r="I59" s="7">
        <v>0</v>
      </c>
      <c r="J59" s="7">
        <v>0</v>
      </c>
      <c r="K59" s="3"/>
    </row>
    <row r="60" spans="1:11" x14ac:dyDescent="0.25">
      <c r="A60" s="33"/>
      <c r="B60" s="38"/>
      <c r="C60" s="39"/>
      <c r="D60" s="42"/>
      <c r="E60" s="2" t="s">
        <v>14</v>
      </c>
      <c r="F60" s="3" t="s">
        <v>22</v>
      </c>
      <c r="G60" s="3" t="s">
        <v>22</v>
      </c>
      <c r="H60" s="3" t="s">
        <v>22</v>
      </c>
      <c r="I60" s="3" t="s">
        <v>22</v>
      </c>
      <c r="J60" s="3" t="s">
        <v>22</v>
      </c>
      <c r="K60" s="3" t="s">
        <v>22</v>
      </c>
    </row>
    <row r="61" spans="1:11" x14ac:dyDescent="0.25">
      <c r="A61" s="31" t="s">
        <v>34</v>
      </c>
      <c r="B61" s="34" t="s">
        <v>35</v>
      </c>
      <c r="C61" s="35"/>
      <c r="D61" s="40" t="s">
        <v>25</v>
      </c>
      <c r="E61" s="2" t="s">
        <v>13</v>
      </c>
      <c r="F61" s="5">
        <f>F62+F63+F64</f>
        <v>15590.599999999999</v>
      </c>
      <c r="G61" s="5">
        <f>G62+G63+G64</f>
        <v>15590.599999999999</v>
      </c>
      <c r="H61" s="7">
        <f>H62+H63</f>
        <v>0</v>
      </c>
      <c r="I61" s="7">
        <f>I62+I63</f>
        <v>0</v>
      </c>
      <c r="J61" s="7">
        <f>J62+J63</f>
        <v>0</v>
      </c>
      <c r="K61" s="3"/>
    </row>
    <row r="62" spans="1:11" x14ac:dyDescent="0.25">
      <c r="A62" s="32"/>
      <c r="B62" s="36"/>
      <c r="C62" s="37"/>
      <c r="D62" s="41"/>
      <c r="E62" s="2">
        <v>2015</v>
      </c>
      <c r="F62" s="5">
        <f>G62+H62+I62+J62</f>
        <v>5748.2</v>
      </c>
      <c r="G62" s="5">
        <v>5748.2</v>
      </c>
      <c r="H62" s="7">
        <v>0</v>
      </c>
      <c r="I62" s="7">
        <v>0</v>
      </c>
      <c r="J62" s="7">
        <v>0</v>
      </c>
      <c r="K62" s="3"/>
    </row>
    <row r="63" spans="1:11" x14ac:dyDescent="0.25">
      <c r="A63" s="32"/>
      <c r="B63" s="36"/>
      <c r="C63" s="37"/>
      <c r="D63" s="41"/>
      <c r="E63" s="2">
        <v>2016</v>
      </c>
      <c r="F63" s="5">
        <f>G63+H63+I63+J63</f>
        <v>5173.3999999999996</v>
      </c>
      <c r="G63" s="5">
        <v>5173.3999999999996</v>
      </c>
      <c r="H63" s="7">
        <v>0</v>
      </c>
      <c r="I63" s="7">
        <v>0</v>
      </c>
      <c r="J63" s="7">
        <v>0</v>
      </c>
      <c r="K63" s="3"/>
    </row>
    <row r="64" spans="1:11" x14ac:dyDescent="0.25">
      <c r="A64" s="32"/>
      <c r="B64" s="36"/>
      <c r="C64" s="37"/>
      <c r="D64" s="41"/>
      <c r="E64" s="2">
        <v>2017</v>
      </c>
      <c r="F64" s="5">
        <f>G64+H64+I64+J64</f>
        <v>4669</v>
      </c>
      <c r="G64" s="21">
        <v>4669</v>
      </c>
      <c r="H64" s="7">
        <v>0</v>
      </c>
      <c r="I64" s="7">
        <v>0</v>
      </c>
      <c r="J64" s="7">
        <v>0</v>
      </c>
      <c r="K64" s="3"/>
    </row>
    <row r="65" spans="1:11" x14ac:dyDescent="0.25">
      <c r="A65" s="33"/>
      <c r="B65" s="38"/>
      <c r="C65" s="39"/>
      <c r="D65" s="42"/>
      <c r="E65" s="2" t="s">
        <v>16</v>
      </c>
      <c r="F65" s="3" t="s">
        <v>22</v>
      </c>
      <c r="G65" s="3" t="s">
        <v>22</v>
      </c>
      <c r="H65" s="3" t="s">
        <v>22</v>
      </c>
      <c r="I65" s="3" t="s">
        <v>22</v>
      </c>
      <c r="J65" s="3" t="s">
        <v>22</v>
      </c>
      <c r="K65" s="3" t="s">
        <v>22</v>
      </c>
    </row>
    <row r="66" spans="1:11" ht="15" customHeight="1" x14ac:dyDescent="0.25">
      <c r="A66" s="31" t="s">
        <v>36</v>
      </c>
      <c r="B66" s="34" t="s">
        <v>37</v>
      </c>
      <c r="C66" s="35"/>
      <c r="D66" s="40" t="s">
        <v>38</v>
      </c>
      <c r="E66" s="2" t="s">
        <v>13</v>
      </c>
      <c r="F66" s="5">
        <f>F67+F68+F69</f>
        <v>302322.57899999997</v>
      </c>
      <c r="G66" s="5">
        <f>G67+G68+G69</f>
        <v>299556.179</v>
      </c>
      <c r="H66" s="5">
        <f>H67+H68+H69</f>
        <v>2766.4</v>
      </c>
      <c r="I66" s="7">
        <f>I67+I68</f>
        <v>0</v>
      </c>
      <c r="J66" s="7">
        <f>J67+J68</f>
        <v>0</v>
      </c>
      <c r="K66" s="3"/>
    </row>
    <row r="67" spans="1:11" ht="15" customHeight="1" x14ac:dyDescent="0.25">
      <c r="A67" s="32"/>
      <c r="B67" s="36"/>
      <c r="C67" s="37"/>
      <c r="D67" s="41"/>
      <c r="E67" s="2">
        <v>2015</v>
      </c>
      <c r="F67" s="5">
        <f>G67+H67+I67+J67</f>
        <v>106784.27899999999</v>
      </c>
      <c r="G67" s="5">
        <v>106784.27899999999</v>
      </c>
      <c r="H67" s="7">
        <v>0</v>
      </c>
      <c r="I67" s="7">
        <v>0</v>
      </c>
      <c r="J67" s="7">
        <v>0</v>
      </c>
      <c r="K67" s="3"/>
    </row>
    <row r="68" spans="1:11" ht="15" customHeight="1" x14ac:dyDescent="0.25">
      <c r="A68" s="32"/>
      <c r="B68" s="36"/>
      <c r="C68" s="37"/>
      <c r="D68" s="41"/>
      <c r="E68" s="2">
        <v>2016</v>
      </c>
      <c r="F68" s="6">
        <f>G68+H68+I68+J68</f>
        <v>105599.29999999999</v>
      </c>
      <c r="G68" s="6">
        <v>102832.9</v>
      </c>
      <c r="H68" s="6">
        <v>2766.4</v>
      </c>
      <c r="I68" s="7">
        <v>0</v>
      </c>
      <c r="J68" s="7">
        <v>0</v>
      </c>
      <c r="K68" s="3"/>
    </row>
    <row r="69" spans="1:11" ht="15" customHeight="1" x14ac:dyDescent="0.25">
      <c r="A69" s="32"/>
      <c r="B69" s="36"/>
      <c r="C69" s="37"/>
      <c r="D69" s="41"/>
      <c r="E69" s="2">
        <v>2017</v>
      </c>
      <c r="F69" s="6">
        <f>G69+H69+I69+J69</f>
        <v>89939</v>
      </c>
      <c r="G69" s="6">
        <v>89939</v>
      </c>
      <c r="H69" s="7">
        <v>0</v>
      </c>
      <c r="I69" s="7">
        <v>0</v>
      </c>
      <c r="J69" s="7">
        <v>0</v>
      </c>
      <c r="K69" s="3"/>
    </row>
    <row r="70" spans="1:11" ht="192" customHeight="1" x14ac:dyDescent="0.25">
      <c r="A70" s="33"/>
      <c r="B70" s="38"/>
      <c r="C70" s="39"/>
      <c r="D70" s="42"/>
      <c r="E70" s="2" t="s">
        <v>16</v>
      </c>
      <c r="F70" s="3" t="s">
        <v>22</v>
      </c>
      <c r="G70" s="3" t="s">
        <v>22</v>
      </c>
      <c r="H70" s="3" t="s">
        <v>22</v>
      </c>
      <c r="I70" s="3" t="s">
        <v>22</v>
      </c>
      <c r="J70" s="3" t="s">
        <v>22</v>
      </c>
      <c r="K70" s="3" t="s">
        <v>22</v>
      </c>
    </row>
    <row r="71" spans="1:11" x14ac:dyDescent="0.25">
      <c r="A71" s="31" t="s">
        <v>39</v>
      </c>
      <c r="B71" s="34" t="s">
        <v>40</v>
      </c>
      <c r="C71" s="35"/>
      <c r="D71" s="40" t="s">
        <v>25</v>
      </c>
      <c r="E71" s="2" t="s">
        <v>13</v>
      </c>
      <c r="F71" s="5">
        <f>F72+F73+F74</f>
        <v>496964.52700000006</v>
      </c>
      <c r="G71" s="5">
        <f>G72+G73+G74</f>
        <v>496964.52700000006</v>
      </c>
      <c r="H71" s="7">
        <f>H72+H73</f>
        <v>0</v>
      </c>
      <c r="I71" s="7">
        <f>I72+I73</f>
        <v>0</v>
      </c>
      <c r="J71" s="7">
        <f>J72+J73</f>
        <v>0</v>
      </c>
      <c r="K71" s="3"/>
    </row>
    <row r="72" spans="1:11" x14ac:dyDescent="0.25">
      <c r="A72" s="32"/>
      <c r="B72" s="36"/>
      <c r="C72" s="37"/>
      <c r="D72" s="41"/>
      <c r="E72" s="2">
        <v>2015</v>
      </c>
      <c r="F72" s="5">
        <f>G72+H72+I72+J72</f>
        <v>172550.62700000001</v>
      </c>
      <c r="G72" s="5">
        <v>172550.62700000001</v>
      </c>
      <c r="H72" s="7">
        <v>0</v>
      </c>
      <c r="I72" s="7">
        <v>0</v>
      </c>
      <c r="J72" s="7">
        <v>0</v>
      </c>
      <c r="K72" s="3"/>
    </row>
    <row r="73" spans="1:11" x14ac:dyDescent="0.25">
      <c r="A73" s="32"/>
      <c r="B73" s="36"/>
      <c r="C73" s="37"/>
      <c r="D73" s="41"/>
      <c r="E73" s="2">
        <v>2016</v>
      </c>
      <c r="F73" s="5">
        <f>G73+H73+I73+J73</f>
        <v>193918.2</v>
      </c>
      <c r="G73" s="5">
        <v>193918.2</v>
      </c>
      <c r="H73" s="7">
        <v>0</v>
      </c>
      <c r="I73" s="7">
        <v>0</v>
      </c>
      <c r="J73" s="7">
        <v>0</v>
      </c>
      <c r="K73" s="3"/>
    </row>
    <row r="74" spans="1:11" x14ac:dyDescent="0.25">
      <c r="A74" s="32"/>
      <c r="B74" s="36"/>
      <c r="C74" s="37"/>
      <c r="D74" s="41"/>
      <c r="E74" s="2">
        <v>2017</v>
      </c>
      <c r="F74" s="5">
        <f>G74+H74+I74+J74</f>
        <v>130495.7</v>
      </c>
      <c r="G74" s="5">
        <v>130495.7</v>
      </c>
      <c r="H74" s="7">
        <v>0</v>
      </c>
      <c r="I74" s="7">
        <v>0</v>
      </c>
      <c r="J74" s="7">
        <v>0</v>
      </c>
      <c r="K74" s="3"/>
    </row>
    <row r="75" spans="1:11" x14ac:dyDescent="0.25">
      <c r="A75" s="33"/>
      <c r="B75" s="38"/>
      <c r="C75" s="39"/>
      <c r="D75" s="42"/>
      <c r="E75" s="2" t="s">
        <v>16</v>
      </c>
      <c r="F75" s="3" t="s">
        <v>22</v>
      </c>
      <c r="G75" s="3" t="s">
        <v>22</v>
      </c>
      <c r="H75" s="3" t="s">
        <v>22</v>
      </c>
      <c r="I75" s="3" t="s">
        <v>22</v>
      </c>
      <c r="J75" s="3" t="s">
        <v>22</v>
      </c>
      <c r="K75" s="3" t="s">
        <v>22</v>
      </c>
    </row>
    <row r="76" spans="1:11" x14ac:dyDescent="0.25">
      <c r="A76" s="31" t="s">
        <v>41</v>
      </c>
      <c r="B76" s="34" t="s">
        <v>42</v>
      </c>
      <c r="C76" s="35"/>
      <c r="D76" s="40" t="s">
        <v>25</v>
      </c>
      <c r="E76" s="2" t="s">
        <v>13</v>
      </c>
      <c r="F76" s="5">
        <f>F77+F78+F79</f>
        <v>8199.2999999999993</v>
      </c>
      <c r="G76" s="5">
        <f>G77+G78+G79</f>
        <v>8199.2999999999993</v>
      </c>
      <c r="H76" s="7">
        <f>H77+H78</f>
        <v>0</v>
      </c>
      <c r="I76" s="7">
        <f>I77+I78</f>
        <v>0</v>
      </c>
      <c r="J76" s="7">
        <f>J77+J78</f>
        <v>0</v>
      </c>
      <c r="K76" s="3"/>
    </row>
    <row r="77" spans="1:11" x14ac:dyDescent="0.25">
      <c r="A77" s="32"/>
      <c r="B77" s="36"/>
      <c r="C77" s="37"/>
      <c r="D77" s="41"/>
      <c r="E77" s="2">
        <v>2015</v>
      </c>
      <c r="F77" s="5">
        <f>G77+H77+I77+J77</f>
        <v>5449.3</v>
      </c>
      <c r="G77" s="5">
        <v>5449.3</v>
      </c>
      <c r="H77" s="7">
        <v>0</v>
      </c>
      <c r="I77" s="7">
        <v>0</v>
      </c>
      <c r="J77" s="7">
        <v>0</v>
      </c>
      <c r="K77" s="3"/>
    </row>
    <row r="78" spans="1:11" x14ac:dyDescent="0.25">
      <c r="A78" s="32"/>
      <c r="B78" s="36"/>
      <c r="C78" s="37"/>
      <c r="D78" s="41"/>
      <c r="E78" s="2">
        <v>2016</v>
      </c>
      <c r="F78" s="5">
        <f>G78+H78+I78+J78</f>
        <v>2250</v>
      </c>
      <c r="G78" s="5">
        <v>2250</v>
      </c>
      <c r="H78" s="7">
        <v>0</v>
      </c>
      <c r="I78" s="7">
        <v>0</v>
      </c>
      <c r="J78" s="7">
        <v>0</v>
      </c>
      <c r="K78" s="3"/>
    </row>
    <row r="79" spans="1:11" x14ac:dyDescent="0.25">
      <c r="A79" s="32"/>
      <c r="B79" s="36"/>
      <c r="C79" s="37"/>
      <c r="D79" s="41"/>
      <c r="E79" s="2">
        <v>2017</v>
      </c>
      <c r="F79" s="5">
        <f>G79+H79+I79+J79</f>
        <v>500</v>
      </c>
      <c r="G79" s="5">
        <v>500</v>
      </c>
      <c r="H79" s="7">
        <v>0</v>
      </c>
      <c r="I79" s="7">
        <v>0</v>
      </c>
      <c r="J79" s="7">
        <v>0</v>
      </c>
      <c r="K79" s="3"/>
    </row>
    <row r="80" spans="1:11" x14ac:dyDescent="0.25">
      <c r="A80" s="33"/>
      <c r="B80" s="38"/>
      <c r="C80" s="39"/>
      <c r="D80" s="42"/>
      <c r="E80" s="2" t="s">
        <v>16</v>
      </c>
      <c r="F80" s="3" t="s">
        <v>22</v>
      </c>
      <c r="G80" s="3" t="s">
        <v>22</v>
      </c>
      <c r="H80" s="3" t="s">
        <v>22</v>
      </c>
      <c r="I80" s="3" t="s">
        <v>22</v>
      </c>
      <c r="J80" s="3" t="s">
        <v>22</v>
      </c>
      <c r="K80" s="3" t="s">
        <v>22</v>
      </c>
    </row>
    <row r="81" spans="1:11" x14ac:dyDescent="0.25">
      <c r="A81" s="31" t="s">
        <v>43</v>
      </c>
      <c r="B81" s="34" t="s">
        <v>44</v>
      </c>
      <c r="C81" s="35"/>
      <c r="D81" s="40" t="s">
        <v>25</v>
      </c>
      <c r="E81" s="2" t="s">
        <v>13</v>
      </c>
      <c r="F81" s="5">
        <f>F82+F83+F84</f>
        <v>2909.9</v>
      </c>
      <c r="G81" s="5">
        <f>G82+G83</f>
        <v>2097.9</v>
      </c>
      <c r="H81" s="7">
        <f>H82+H83</f>
        <v>0</v>
      </c>
      <c r="I81" s="7">
        <f>I82+I83</f>
        <v>0</v>
      </c>
      <c r="J81" s="7">
        <f>J82+J83</f>
        <v>0</v>
      </c>
      <c r="K81" s="3"/>
    </row>
    <row r="82" spans="1:11" x14ac:dyDescent="0.25">
      <c r="A82" s="32"/>
      <c r="B82" s="36"/>
      <c r="C82" s="37"/>
      <c r="D82" s="41"/>
      <c r="E82" s="2">
        <v>2015</v>
      </c>
      <c r="F82" s="5">
        <f>G82+H82+I82+J82</f>
        <v>1197.9000000000001</v>
      </c>
      <c r="G82" s="5">
        <v>1197.9000000000001</v>
      </c>
      <c r="H82" s="7">
        <v>0</v>
      </c>
      <c r="I82" s="7">
        <v>0</v>
      </c>
      <c r="J82" s="7">
        <v>0</v>
      </c>
      <c r="K82" s="3"/>
    </row>
    <row r="83" spans="1:11" x14ac:dyDescent="0.25">
      <c r="A83" s="32"/>
      <c r="B83" s="36"/>
      <c r="C83" s="37"/>
      <c r="D83" s="41"/>
      <c r="E83" s="2">
        <v>2016</v>
      </c>
      <c r="F83" s="5">
        <f>G83+H83+I83+J83</f>
        <v>900</v>
      </c>
      <c r="G83" s="5">
        <v>900</v>
      </c>
      <c r="H83" s="7">
        <v>0</v>
      </c>
      <c r="I83" s="7">
        <v>0</v>
      </c>
      <c r="J83" s="7">
        <v>0</v>
      </c>
      <c r="K83" s="3"/>
    </row>
    <row r="84" spans="1:11" x14ac:dyDescent="0.25">
      <c r="A84" s="32"/>
      <c r="B84" s="36"/>
      <c r="C84" s="37"/>
      <c r="D84" s="41"/>
      <c r="E84" s="2">
        <v>2017</v>
      </c>
      <c r="F84" s="5">
        <f>G84+H84+I84+J84</f>
        <v>812</v>
      </c>
      <c r="G84" s="23">
        <v>812</v>
      </c>
      <c r="H84" s="7">
        <v>0</v>
      </c>
      <c r="I84" s="7">
        <v>0</v>
      </c>
      <c r="J84" s="7">
        <v>0</v>
      </c>
      <c r="K84" s="3"/>
    </row>
    <row r="85" spans="1:11" x14ac:dyDescent="0.25">
      <c r="A85" s="33"/>
      <c r="B85" s="38"/>
      <c r="C85" s="39"/>
      <c r="D85" s="42"/>
      <c r="E85" s="2" t="s">
        <v>16</v>
      </c>
      <c r="F85" s="3" t="s">
        <v>22</v>
      </c>
      <c r="G85" s="3" t="s">
        <v>22</v>
      </c>
      <c r="H85" s="3" t="s">
        <v>22</v>
      </c>
      <c r="I85" s="3" t="s">
        <v>22</v>
      </c>
      <c r="J85" s="3" t="s">
        <v>22</v>
      </c>
      <c r="K85" s="3" t="s">
        <v>22</v>
      </c>
    </row>
    <row r="86" spans="1:11" x14ac:dyDescent="0.25">
      <c r="A86" s="31" t="s">
        <v>45</v>
      </c>
      <c r="B86" s="34" t="s">
        <v>46</v>
      </c>
      <c r="C86" s="35"/>
      <c r="D86" s="40" t="s">
        <v>25</v>
      </c>
      <c r="E86" s="2" t="s">
        <v>13</v>
      </c>
      <c r="F86" s="5">
        <f>F87+F88</f>
        <v>5111.5330000000004</v>
      </c>
      <c r="G86" s="5">
        <f>G87+G88</f>
        <v>5111.5330000000004</v>
      </c>
      <c r="H86" s="7">
        <f>H87+H88</f>
        <v>0</v>
      </c>
      <c r="I86" s="7">
        <f>I87+I88</f>
        <v>0</v>
      </c>
      <c r="J86" s="7">
        <f>J87+J88</f>
        <v>0</v>
      </c>
      <c r="K86" s="3"/>
    </row>
    <row r="87" spans="1:11" x14ac:dyDescent="0.25">
      <c r="A87" s="32"/>
      <c r="B87" s="36"/>
      <c r="C87" s="37"/>
      <c r="D87" s="41"/>
      <c r="E87" s="2">
        <v>2015</v>
      </c>
      <c r="F87" s="5">
        <f>G87+H87+I87+J87</f>
        <v>3321.078</v>
      </c>
      <c r="G87" s="5">
        <v>3321.078</v>
      </c>
      <c r="H87" s="7">
        <v>0</v>
      </c>
      <c r="I87" s="7">
        <v>0</v>
      </c>
      <c r="J87" s="7">
        <v>0</v>
      </c>
      <c r="K87" s="3"/>
    </row>
    <row r="88" spans="1:11" x14ac:dyDescent="0.25">
      <c r="A88" s="32"/>
      <c r="B88" s="36"/>
      <c r="C88" s="37"/>
      <c r="D88" s="41"/>
      <c r="E88" s="2">
        <v>2016</v>
      </c>
      <c r="F88" s="5">
        <f>G88+H88+I88+J88</f>
        <v>1790.4550000000002</v>
      </c>
      <c r="G88" s="5">
        <v>1790.4550000000002</v>
      </c>
      <c r="H88" s="7">
        <v>0</v>
      </c>
      <c r="I88" s="7">
        <v>0</v>
      </c>
      <c r="J88" s="7">
        <v>0</v>
      </c>
      <c r="K88" s="3"/>
    </row>
    <row r="89" spans="1:11" x14ac:dyDescent="0.25">
      <c r="A89" s="32"/>
      <c r="B89" s="36"/>
      <c r="C89" s="37"/>
      <c r="D89" s="41"/>
      <c r="E89" s="2">
        <v>2017</v>
      </c>
      <c r="F89" s="5"/>
      <c r="G89" s="5"/>
      <c r="H89" s="7"/>
      <c r="I89" s="7"/>
      <c r="J89" s="7"/>
      <c r="K89" s="3"/>
    </row>
    <row r="90" spans="1:11" x14ac:dyDescent="0.25">
      <c r="A90" s="33"/>
      <c r="B90" s="38"/>
      <c r="C90" s="39"/>
      <c r="D90" s="42"/>
      <c r="E90" s="2" t="s">
        <v>16</v>
      </c>
      <c r="F90" s="3" t="s">
        <v>22</v>
      </c>
      <c r="G90" s="3" t="s">
        <v>22</v>
      </c>
      <c r="H90" s="3" t="s">
        <v>22</v>
      </c>
      <c r="I90" s="3" t="s">
        <v>22</v>
      </c>
      <c r="J90" s="3" t="s">
        <v>22</v>
      </c>
      <c r="K90" s="3" t="s">
        <v>22</v>
      </c>
    </row>
    <row r="91" spans="1:11" x14ac:dyDescent="0.25">
      <c r="A91" s="31" t="s">
        <v>47</v>
      </c>
      <c r="B91" s="34" t="s">
        <v>26</v>
      </c>
      <c r="C91" s="35"/>
      <c r="D91" s="40" t="s">
        <v>48</v>
      </c>
      <c r="E91" s="2" t="s">
        <v>13</v>
      </c>
      <c r="F91" s="5">
        <f>F92+F93+F94</f>
        <v>13629.572</v>
      </c>
      <c r="G91" s="5">
        <f>G92+G93</f>
        <v>12765.572</v>
      </c>
      <c r="H91" s="7">
        <f>H92+H93</f>
        <v>0</v>
      </c>
      <c r="I91" s="7">
        <f>I92+I93</f>
        <v>0</v>
      </c>
      <c r="J91" s="7">
        <f>J92+J93</f>
        <v>0</v>
      </c>
      <c r="K91" s="3"/>
    </row>
    <row r="92" spans="1:11" x14ac:dyDescent="0.25">
      <c r="A92" s="32"/>
      <c r="B92" s="36"/>
      <c r="C92" s="37"/>
      <c r="D92" s="41"/>
      <c r="E92" s="2">
        <v>2015</v>
      </c>
      <c r="F92" s="5">
        <f>G92+H92+I92+J92</f>
        <v>5016.17</v>
      </c>
      <c r="G92" s="5">
        <v>5016.17</v>
      </c>
      <c r="H92" s="7">
        <v>0</v>
      </c>
      <c r="I92" s="7">
        <v>0</v>
      </c>
      <c r="J92" s="7">
        <v>0</v>
      </c>
      <c r="K92" s="3"/>
    </row>
    <row r="93" spans="1:11" x14ac:dyDescent="0.25">
      <c r="A93" s="32"/>
      <c r="B93" s="36"/>
      <c r="C93" s="37"/>
      <c r="D93" s="41"/>
      <c r="E93" s="2">
        <v>2016</v>
      </c>
      <c r="F93" s="5">
        <f>G93+H93+I93+J93</f>
        <v>7749.402</v>
      </c>
      <c r="G93" s="5">
        <v>7749.402</v>
      </c>
      <c r="H93" s="7">
        <v>0</v>
      </c>
      <c r="I93" s="7">
        <v>0</v>
      </c>
      <c r="J93" s="7">
        <v>0</v>
      </c>
      <c r="K93" s="3"/>
    </row>
    <row r="94" spans="1:11" x14ac:dyDescent="0.25">
      <c r="A94" s="32"/>
      <c r="B94" s="36"/>
      <c r="C94" s="37"/>
      <c r="D94" s="41"/>
      <c r="E94" s="2">
        <v>2017</v>
      </c>
      <c r="F94" s="5">
        <f>G94+H94+I94+J94</f>
        <v>864</v>
      </c>
      <c r="G94" s="5">
        <v>864</v>
      </c>
      <c r="H94" s="7">
        <v>0</v>
      </c>
      <c r="I94" s="7">
        <v>0</v>
      </c>
      <c r="J94" s="7">
        <v>0</v>
      </c>
      <c r="K94" s="3"/>
    </row>
    <row r="95" spans="1:11" ht="165.75" customHeight="1" x14ac:dyDescent="0.25">
      <c r="A95" s="33"/>
      <c r="B95" s="38"/>
      <c r="C95" s="39"/>
      <c r="D95" s="42"/>
      <c r="E95" s="2" t="s">
        <v>16</v>
      </c>
      <c r="F95" s="3" t="s">
        <v>22</v>
      </c>
      <c r="G95" s="3" t="s">
        <v>22</v>
      </c>
      <c r="H95" s="3" t="s">
        <v>22</v>
      </c>
      <c r="I95" s="3" t="s">
        <v>22</v>
      </c>
      <c r="J95" s="3" t="s">
        <v>22</v>
      </c>
      <c r="K95" s="3" t="s">
        <v>22</v>
      </c>
    </row>
    <row r="96" spans="1:11" x14ac:dyDescent="0.25">
      <c r="A96" s="31" t="s">
        <v>49</v>
      </c>
      <c r="B96" s="34" t="s">
        <v>50</v>
      </c>
      <c r="C96" s="35"/>
      <c r="D96" s="40" t="s">
        <v>25</v>
      </c>
      <c r="E96" s="2" t="s">
        <v>13</v>
      </c>
      <c r="F96" s="3">
        <f>F97+F98+F99</f>
        <v>124817.34745999999</v>
      </c>
      <c r="G96" s="3">
        <f>G97+G98+G99</f>
        <v>124817.34745999999</v>
      </c>
      <c r="H96" s="7">
        <f>H97+H98</f>
        <v>0</v>
      </c>
      <c r="I96" s="7">
        <f>I97+I98</f>
        <v>0</v>
      </c>
      <c r="J96" s="7">
        <f>J97+J98</f>
        <v>0</v>
      </c>
      <c r="K96" s="3"/>
    </row>
    <row r="97" spans="1:11" x14ac:dyDescent="0.25">
      <c r="A97" s="32"/>
      <c r="B97" s="36"/>
      <c r="C97" s="37"/>
      <c r="D97" s="41"/>
      <c r="E97" s="2">
        <v>2015</v>
      </c>
      <c r="F97" s="3">
        <f>G97+H97+I97+J97</f>
        <v>40677.647459999993</v>
      </c>
      <c r="G97" s="3">
        <v>40677.647459999993</v>
      </c>
      <c r="H97" s="7">
        <v>0</v>
      </c>
      <c r="I97" s="7">
        <v>0</v>
      </c>
      <c r="J97" s="7">
        <v>0</v>
      </c>
      <c r="K97" s="3"/>
    </row>
    <row r="98" spans="1:11" x14ac:dyDescent="0.25">
      <c r="A98" s="32"/>
      <c r="B98" s="36"/>
      <c r="C98" s="37"/>
      <c r="D98" s="41"/>
      <c r="E98" s="2">
        <v>2016</v>
      </c>
      <c r="F98" s="5">
        <f>G98+H98+I98+J98</f>
        <v>39730.800000000003</v>
      </c>
      <c r="G98" s="5">
        <v>39730.800000000003</v>
      </c>
      <c r="H98" s="7">
        <v>0</v>
      </c>
      <c r="I98" s="7">
        <v>0</v>
      </c>
      <c r="J98" s="7">
        <v>0</v>
      </c>
      <c r="K98" s="3"/>
    </row>
    <row r="99" spans="1:11" x14ac:dyDescent="0.25">
      <c r="A99" s="32"/>
      <c r="B99" s="36"/>
      <c r="C99" s="37"/>
      <c r="D99" s="41"/>
      <c r="E99" s="2">
        <v>2017</v>
      </c>
      <c r="F99" s="5">
        <f>G99+H99+I99+J99</f>
        <v>44408.9</v>
      </c>
      <c r="G99" s="5">
        <v>44408.9</v>
      </c>
      <c r="H99" s="7">
        <v>0</v>
      </c>
      <c r="I99" s="7">
        <v>0</v>
      </c>
      <c r="J99" s="7">
        <v>0</v>
      </c>
      <c r="K99" s="3"/>
    </row>
    <row r="100" spans="1:11" x14ac:dyDescent="0.25">
      <c r="A100" s="33"/>
      <c r="B100" s="38"/>
      <c r="C100" s="39"/>
      <c r="D100" s="42"/>
      <c r="E100" s="2" t="s">
        <v>16</v>
      </c>
      <c r="F100" s="3" t="s">
        <v>22</v>
      </c>
      <c r="G100" s="3" t="s">
        <v>22</v>
      </c>
      <c r="H100" s="3" t="s">
        <v>22</v>
      </c>
      <c r="I100" s="3" t="s">
        <v>22</v>
      </c>
      <c r="J100" s="3" t="s">
        <v>22</v>
      </c>
      <c r="K100" s="3" t="s">
        <v>22</v>
      </c>
    </row>
    <row r="101" spans="1:11" x14ac:dyDescent="0.25">
      <c r="A101" s="31" t="s">
        <v>51</v>
      </c>
      <c r="B101" s="34" t="s">
        <v>52</v>
      </c>
      <c r="C101" s="35"/>
      <c r="D101" s="40" t="s">
        <v>25</v>
      </c>
      <c r="E101" s="2" t="s">
        <v>13</v>
      </c>
      <c r="F101" s="5">
        <f>F102+F103+F104</f>
        <v>961.80644000000007</v>
      </c>
      <c r="G101" s="5">
        <f>G102+G103+G104</f>
        <v>961.80644000000007</v>
      </c>
      <c r="H101" s="7">
        <f>H102+H103</f>
        <v>0</v>
      </c>
      <c r="I101" s="7">
        <f>I102+I103</f>
        <v>0</v>
      </c>
      <c r="J101" s="7">
        <f>J102+J103</f>
        <v>0</v>
      </c>
      <c r="K101" s="3"/>
    </row>
    <row r="102" spans="1:11" x14ac:dyDescent="0.25">
      <c r="A102" s="32"/>
      <c r="B102" s="36"/>
      <c r="C102" s="37"/>
      <c r="D102" s="41"/>
      <c r="E102" s="2">
        <v>2015</v>
      </c>
      <c r="F102" s="5">
        <f>G102+H102+I102+J102</f>
        <v>249.5</v>
      </c>
      <c r="G102" s="5">
        <v>249.5</v>
      </c>
      <c r="H102" s="7">
        <v>0</v>
      </c>
      <c r="I102" s="7">
        <v>0</v>
      </c>
      <c r="J102" s="7">
        <v>0</v>
      </c>
      <c r="K102" s="3"/>
    </row>
    <row r="103" spans="1:11" x14ac:dyDescent="0.25">
      <c r="A103" s="32"/>
      <c r="B103" s="36"/>
      <c r="C103" s="37"/>
      <c r="D103" s="41"/>
      <c r="E103" s="2">
        <v>2016</v>
      </c>
      <c r="F103" s="3">
        <f>G103+H103+I103+J103</f>
        <v>324.60644000000002</v>
      </c>
      <c r="G103" s="3">
        <v>324.60644000000002</v>
      </c>
      <c r="H103" s="7">
        <v>0</v>
      </c>
      <c r="I103" s="7">
        <v>0</v>
      </c>
      <c r="J103" s="7">
        <v>0</v>
      </c>
      <c r="K103" s="3"/>
    </row>
    <row r="104" spans="1:11" x14ac:dyDescent="0.25">
      <c r="A104" s="32"/>
      <c r="B104" s="36"/>
      <c r="C104" s="37"/>
      <c r="D104" s="41"/>
      <c r="E104" s="2">
        <v>2017</v>
      </c>
      <c r="F104" s="5">
        <f>G104+H104+I104+J104</f>
        <v>387.7</v>
      </c>
      <c r="G104" s="5">
        <v>387.7</v>
      </c>
      <c r="H104" s="7">
        <v>0</v>
      </c>
      <c r="I104" s="7">
        <v>0</v>
      </c>
      <c r="J104" s="7">
        <v>0</v>
      </c>
      <c r="K104" s="3"/>
    </row>
    <row r="105" spans="1:11" ht="57.75" customHeight="1" x14ac:dyDescent="0.25">
      <c r="A105" s="33"/>
      <c r="B105" s="38"/>
      <c r="C105" s="39"/>
      <c r="D105" s="42"/>
      <c r="E105" s="2" t="s">
        <v>16</v>
      </c>
      <c r="F105" s="3" t="s">
        <v>22</v>
      </c>
      <c r="G105" s="3" t="s">
        <v>22</v>
      </c>
      <c r="H105" s="3" t="s">
        <v>22</v>
      </c>
      <c r="I105" s="3" t="s">
        <v>22</v>
      </c>
      <c r="J105" s="3" t="s">
        <v>22</v>
      </c>
      <c r="K105" s="3" t="s">
        <v>22</v>
      </c>
    </row>
    <row r="106" spans="1:11" x14ac:dyDescent="0.25">
      <c r="A106" s="31" t="s">
        <v>53</v>
      </c>
      <c r="B106" s="34" t="s">
        <v>54</v>
      </c>
      <c r="C106" s="35"/>
      <c r="D106" s="40" t="s">
        <v>25</v>
      </c>
      <c r="E106" s="2" t="s">
        <v>13</v>
      </c>
      <c r="F106" s="5">
        <f>F107+F108+F109</f>
        <v>68421.279999999999</v>
      </c>
      <c r="G106" s="5">
        <f>G107+G108+G109</f>
        <v>68421.279999999999</v>
      </c>
      <c r="H106" s="7">
        <f>H107+H108</f>
        <v>0</v>
      </c>
      <c r="I106" s="7">
        <f>I107+I108</f>
        <v>0</v>
      </c>
      <c r="J106" s="7">
        <f>J107+J108</f>
        <v>0</v>
      </c>
      <c r="K106" s="3"/>
    </row>
    <row r="107" spans="1:11" x14ac:dyDescent="0.25">
      <c r="A107" s="32"/>
      <c r="B107" s="36"/>
      <c r="C107" s="37"/>
      <c r="D107" s="41"/>
      <c r="E107" s="2">
        <v>2015</v>
      </c>
      <c r="F107" s="5">
        <f>G107+H107+I107+J107</f>
        <v>50539.95</v>
      </c>
      <c r="G107" s="5">
        <v>50539.95</v>
      </c>
      <c r="H107" s="7">
        <v>0</v>
      </c>
      <c r="I107" s="7">
        <v>0</v>
      </c>
      <c r="J107" s="7">
        <v>0</v>
      </c>
      <c r="K107" s="3"/>
    </row>
    <row r="108" spans="1:11" x14ac:dyDescent="0.25">
      <c r="A108" s="32"/>
      <c r="B108" s="36"/>
      <c r="C108" s="37"/>
      <c r="D108" s="41"/>
      <c r="E108" s="2">
        <v>2016</v>
      </c>
      <c r="F108" s="5">
        <f>G108+H108+I108+J108</f>
        <v>16278.83</v>
      </c>
      <c r="G108" s="5">
        <v>16278.83</v>
      </c>
      <c r="H108" s="7">
        <v>0</v>
      </c>
      <c r="I108" s="7">
        <v>0</v>
      </c>
      <c r="J108" s="7">
        <v>0</v>
      </c>
      <c r="K108" s="3"/>
    </row>
    <row r="109" spans="1:11" x14ac:dyDescent="0.25">
      <c r="A109" s="32"/>
      <c r="B109" s="36"/>
      <c r="C109" s="37"/>
      <c r="D109" s="41"/>
      <c r="E109" s="2">
        <v>2017</v>
      </c>
      <c r="F109" s="5">
        <f>G109+H109+I109+J109</f>
        <v>1602.5</v>
      </c>
      <c r="G109" s="5">
        <v>1602.5</v>
      </c>
      <c r="H109" s="7">
        <v>0</v>
      </c>
      <c r="I109" s="7">
        <v>0</v>
      </c>
      <c r="J109" s="7">
        <v>0</v>
      </c>
      <c r="K109" s="3"/>
    </row>
    <row r="110" spans="1:11" ht="28.5" customHeight="1" x14ac:dyDescent="0.25">
      <c r="A110" s="33"/>
      <c r="B110" s="38"/>
      <c r="C110" s="39"/>
      <c r="D110" s="42"/>
      <c r="E110" s="2" t="s">
        <v>16</v>
      </c>
      <c r="F110" s="3" t="s">
        <v>22</v>
      </c>
      <c r="G110" s="3" t="s">
        <v>22</v>
      </c>
      <c r="H110" s="3" t="s">
        <v>22</v>
      </c>
      <c r="I110" s="3" t="s">
        <v>22</v>
      </c>
      <c r="J110" s="3" t="s">
        <v>22</v>
      </c>
      <c r="K110" s="3" t="s">
        <v>22</v>
      </c>
    </row>
    <row r="111" spans="1:11" ht="39" customHeight="1" x14ac:dyDescent="0.25">
      <c r="A111" s="43" t="s">
        <v>55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1:11" ht="60.75" customHeight="1" x14ac:dyDescent="0.25">
      <c r="A112" s="43" t="s">
        <v>71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</row>
    <row r="113" spans="1:11" ht="73.5" customHeight="1" x14ac:dyDescent="0.25">
      <c r="A113" s="43" t="s">
        <v>70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</row>
    <row r="114" spans="1:11" x14ac:dyDescent="0.25">
      <c r="A114" s="31" t="s">
        <v>56</v>
      </c>
      <c r="B114" s="34" t="s">
        <v>57</v>
      </c>
      <c r="C114" s="35"/>
      <c r="D114" s="40" t="s">
        <v>25</v>
      </c>
      <c r="E114" s="2" t="s">
        <v>13</v>
      </c>
      <c r="F114" s="6">
        <f>F115+F116</f>
        <v>8336</v>
      </c>
      <c r="G114" s="6">
        <f>G115+G116</f>
        <v>8336</v>
      </c>
      <c r="H114" s="7">
        <f>H115+H116</f>
        <v>0</v>
      </c>
      <c r="I114" s="7">
        <f>I115+I116</f>
        <v>0</v>
      </c>
      <c r="J114" s="7">
        <f>J115+J116</f>
        <v>0</v>
      </c>
      <c r="K114" s="3"/>
    </row>
    <row r="115" spans="1:11" x14ac:dyDescent="0.25">
      <c r="A115" s="32"/>
      <c r="B115" s="36"/>
      <c r="C115" s="37"/>
      <c r="D115" s="41"/>
      <c r="E115" s="2">
        <v>2015</v>
      </c>
      <c r="F115" s="6">
        <f>G115+H115+I115+J115</f>
        <v>5000</v>
      </c>
      <c r="G115" s="6">
        <v>5000</v>
      </c>
      <c r="H115" s="7">
        <v>0</v>
      </c>
      <c r="I115" s="7">
        <v>0</v>
      </c>
      <c r="J115" s="7">
        <v>0</v>
      </c>
      <c r="K115" s="3"/>
    </row>
    <row r="116" spans="1:11" x14ac:dyDescent="0.25">
      <c r="A116" s="32"/>
      <c r="B116" s="36"/>
      <c r="C116" s="37"/>
      <c r="D116" s="41"/>
      <c r="E116" s="2">
        <v>2016</v>
      </c>
      <c r="F116" s="6">
        <f>G116+H116+I116+J116</f>
        <v>3336</v>
      </c>
      <c r="G116" s="6">
        <v>3336</v>
      </c>
      <c r="H116" s="7">
        <v>0</v>
      </c>
      <c r="I116" s="7">
        <v>0</v>
      </c>
      <c r="J116" s="7">
        <v>0</v>
      </c>
      <c r="K116" s="3"/>
    </row>
    <row r="117" spans="1:11" x14ac:dyDescent="0.25">
      <c r="A117" s="32"/>
      <c r="B117" s="36"/>
      <c r="C117" s="37"/>
      <c r="D117" s="41"/>
      <c r="E117" s="2">
        <v>2017</v>
      </c>
      <c r="F117" s="6">
        <v>0</v>
      </c>
      <c r="G117" s="6">
        <v>0</v>
      </c>
      <c r="H117" s="7"/>
      <c r="I117" s="7"/>
      <c r="J117" s="7"/>
      <c r="K117" s="3"/>
    </row>
    <row r="118" spans="1:11" ht="32.25" customHeight="1" x14ac:dyDescent="0.25">
      <c r="A118" s="33"/>
      <c r="B118" s="38"/>
      <c r="C118" s="39"/>
      <c r="D118" s="42"/>
      <c r="E118" s="2" t="s">
        <v>16</v>
      </c>
      <c r="F118" s="3" t="s">
        <v>22</v>
      </c>
      <c r="G118" s="3" t="s">
        <v>22</v>
      </c>
      <c r="H118" s="3" t="s">
        <v>22</v>
      </c>
      <c r="I118" s="3" t="s">
        <v>22</v>
      </c>
      <c r="J118" s="3" t="s">
        <v>22</v>
      </c>
      <c r="K118" s="3" t="s">
        <v>22</v>
      </c>
    </row>
    <row r="119" spans="1:11" x14ac:dyDescent="0.25">
      <c r="A119" s="31" t="s">
        <v>58</v>
      </c>
      <c r="B119" s="34" t="s">
        <v>59</v>
      </c>
      <c r="C119" s="35"/>
      <c r="D119" s="40" t="s">
        <v>25</v>
      </c>
      <c r="E119" s="2" t="s">
        <v>13</v>
      </c>
      <c r="F119" s="3">
        <f>F120+F121+F122</f>
        <v>36385.865590000001</v>
      </c>
      <c r="G119" s="3">
        <f>G120+G121+G122</f>
        <v>36385.865590000001</v>
      </c>
      <c r="H119" s="7">
        <f>H120+H121</f>
        <v>0</v>
      </c>
      <c r="I119" s="7">
        <f>I120+I121</f>
        <v>0</v>
      </c>
      <c r="J119" s="7">
        <f>J120+J121</f>
        <v>0</v>
      </c>
      <c r="K119" s="3"/>
    </row>
    <row r="120" spans="1:11" x14ac:dyDescent="0.25">
      <c r="A120" s="32"/>
      <c r="B120" s="36"/>
      <c r="C120" s="37"/>
      <c r="D120" s="41"/>
      <c r="E120" s="2">
        <v>2015</v>
      </c>
      <c r="F120" s="3">
        <f>G120+H120+I120+J120</f>
        <v>12883.295590000002</v>
      </c>
      <c r="G120" s="3">
        <v>12883.295590000002</v>
      </c>
      <c r="H120" s="7">
        <v>0</v>
      </c>
      <c r="I120" s="7">
        <v>0</v>
      </c>
      <c r="J120" s="7">
        <v>0</v>
      </c>
      <c r="K120" s="3"/>
    </row>
    <row r="121" spans="1:11" x14ac:dyDescent="0.25">
      <c r="A121" s="32"/>
      <c r="B121" s="36"/>
      <c r="C121" s="37"/>
      <c r="D121" s="41"/>
      <c r="E121" s="2">
        <v>2016</v>
      </c>
      <c r="F121" s="25">
        <f>G121+H121+I121+J121</f>
        <v>12179.47</v>
      </c>
      <c r="G121" s="25">
        <v>12179.47</v>
      </c>
      <c r="H121" s="7">
        <v>0</v>
      </c>
      <c r="I121" s="7">
        <v>0</v>
      </c>
      <c r="J121" s="7">
        <v>0</v>
      </c>
      <c r="K121" s="3"/>
    </row>
    <row r="122" spans="1:11" x14ac:dyDescent="0.25">
      <c r="A122" s="32"/>
      <c r="B122" s="36"/>
      <c r="C122" s="37"/>
      <c r="D122" s="41"/>
      <c r="E122" s="2">
        <v>2017</v>
      </c>
      <c r="F122" s="6">
        <f>G122+H122+I122+J122</f>
        <v>11323.1</v>
      </c>
      <c r="G122" s="6">
        <v>11323.1</v>
      </c>
      <c r="H122" s="7">
        <v>0</v>
      </c>
      <c r="I122" s="7">
        <v>0</v>
      </c>
      <c r="J122" s="7">
        <v>0</v>
      </c>
      <c r="K122" s="3"/>
    </row>
    <row r="123" spans="1:11" x14ac:dyDescent="0.25">
      <c r="A123" s="33"/>
      <c r="B123" s="38"/>
      <c r="C123" s="39"/>
      <c r="D123" s="42"/>
      <c r="E123" s="2" t="s">
        <v>16</v>
      </c>
      <c r="F123" s="3" t="s">
        <v>22</v>
      </c>
      <c r="G123" s="3" t="s">
        <v>22</v>
      </c>
      <c r="H123" s="3" t="s">
        <v>22</v>
      </c>
      <c r="I123" s="3" t="s">
        <v>22</v>
      </c>
      <c r="J123" s="3" t="s">
        <v>22</v>
      </c>
      <c r="K123" s="3" t="s">
        <v>22</v>
      </c>
    </row>
    <row r="124" spans="1:11" x14ac:dyDescent="0.25">
      <c r="A124" s="31" t="s">
        <v>60</v>
      </c>
      <c r="B124" s="34" t="s">
        <v>61</v>
      </c>
      <c r="C124" s="35"/>
      <c r="D124" s="40" t="s">
        <v>25</v>
      </c>
      <c r="E124" s="2" t="s">
        <v>13</v>
      </c>
      <c r="F124" s="6">
        <f>F125+F126</f>
        <v>6749.2999999999993</v>
      </c>
      <c r="G124" s="6">
        <f>G125+G126</f>
        <v>2892.6</v>
      </c>
      <c r="H124" s="6">
        <f>H125+H126</f>
        <v>3856.7</v>
      </c>
      <c r="I124" s="7">
        <f>I125+I126</f>
        <v>0</v>
      </c>
      <c r="J124" s="7">
        <f>J125+J126</f>
        <v>0</v>
      </c>
      <c r="K124" s="3"/>
    </row>
    <row r="125" spans="1:11" x14ac:dyDescent="0.25">
      <c r="A125" s="32"/>
      <c r="B125" s="36"/>
      <c r="C125" s="37"/>
      <c r="D125" s="41"/>
      <c r="E125" s="2">
        <v>2015</v>
      </c>
      <c r="F125" s="7">
        <f>G125+H125+I125+J125</f>
        <v>0</v>
      </c>
      <c r="G125" s="7">
        <v>0</v>
      </c>
      <c r="H125" s="7">
        <v>0</v>
      </c>
      <c r="I125" s="7">
        <v>0</v>
      </c>
      <c r="J125" s="7">
        <v>0</v>
      </c>
      <c r="K125" s="3"/>
    </row>
    <row r="126" spans="1:11" x14ac:dyDescent="0.25">
      <c r="A126" s="32"/>
      <c r="B126" s="36"/>
      <c r="C126" s="37"/>
      <c r="D126" s="41"/>
      <c r="E126" s="2">
        <v>2016</v>
      </c>
      <c r="F126" s="6">
        <f>G126+H126+I126+J126</f>
        <v>6749.2999999999993</v>
      </c>
      <c r="G126" s="6">
        <v>2892.6</v>
      </c>
      <c r="H126" s="6">
        <v>3856.7</v>
      </c>
      <c r="I126" s="7">
        <v>0</v>
      </c>
      <c r="J126" s="7">
        <v>0</v>
      </c>
      <c r="K126" s="3"/>
    </row>
    <row r="127" spans="1:11" x14ac:dyDescent="0.25">
      <c r="A127" s="32"/>
      <c r="B127" s="36"/>
      <c r="C127" s="37"/>
      <c r="D127" s="41"/>
      <c r="E127" s="2">
        <v>2017</v>
      </c>
      <c r="F127" s="6">
        <v>0</v>
      </c>
      <c r="G127" s="6">
        <v>0</v>
      </c>
      <c r="H127" s="6">
        <v>0</v>
      </c>
      <c r="I127" s="7">
        <v>0</v>
      </c>
      <c r="J127" s="7">
        <v>0</v>
      </c>
      <c r="K127" s="3"/>
    </row>
    <row r="128" spans="1:11" x14ac:dyDescent="0.25">
      <c r="A128" s="33"/>
      <c r="B128" s="38"/>
      <c r="C128" s="39"/>
      <c r="D128" s="42"/>
      <c r="E128" s="2" t="s">
        <v>16</v>
      </c>
      <c r="F128" s="3" t="s">
        <v>22</v>
      </c>
      <c r="G128" s="3" t="s">
        <v>22</v>
      </c>
      <c r="H128" s="3" t="s">
        <v>22</v>
      </c>
      <c r="I128" s="7">
        <v>0</v>
      </c>
      <c r="J128" s="7">
        <v>0</v>
      </c>
      <c r="K128" s="3" t="s">
        <v>22</v>
      </c>
    </row>
    <row r="129" spans="1:11" x14ac:dyDescent="0.25">
      <c r="A129" s="31" t="s">
        <v>62</v>
      </c>
      <c r="B129" s="34" t="s">
        <v>63</v>
      </c>
      <c r="C129" s="35"/>
      <c r="D129" s="40" t="s">
        <v>25</v>
      </c>
      <c r="E129" s="2" t="s">
        <v>13</v>
      </c>
      <c r="F129" s="6">
        <f>F130+F131+F132</f>
        <v>1664</v>
      </c>
      <c r="G129" s="6">
        <f>G130+G131+G132</f>
        <v>1664</v>
      </c>
      <c r="H129" s="6">
        <f>H130+H131+H132</f>
        <v>0</v>
      </c>
      <c r="I129" s="6">
        <f>I130+I131+I132</f>
        <v>0</v>
      </c>
      <c r="J129" s="6">
        <f>J130+J131+J132</f>
        <v>0</v>
      </c>
      <c r="K129" s="3"/>
    </row>
    <row r="130" spans="1:11" x14ac:dyDescent="0.25">
      <c r="A130" s="32"/>
      <c r="B130" s="36"/>
      <c r="C130" s="37"/>
      <c r="D130" s="41"/>
      <c r="E130" s="2">
        <v>2015</v>
      </c>
      <c r="F130" s="7">
        <f>G130+H130+I130+J130</f>
        <v>0</v>
      </c>
      <c r="G130" s="7">
        <v>0</v>
      </c>
      <c r="H130" s="7">
        <v>0</v>
      </c>
      <c r="I130" s="7">
        <v>0</v>
      </c>
      <c r="J130" s="7">
        <v>0</v>
      </c>
      <c r="K130" s="3"/>
    </row>
    <row r="131" spans="1:11" x14ac:dyDescent="0.25">
      <c r="A131" s="32"/>
      <c r="B131" s="36"/>
      <c r="C131" s="37"/>
      <c r="D131" s="41"/>
      <c r="E131" s="2">
        <v>2016</v>
      </c>
      <c r="F131" s="6">
        <f>G131+H131+I131+J131</f>
        <v>0</v>
      </c>
      <c r="G131" s="6">
        <v>0</v>
      </c>
      <c r="H131" s="7">
        <v>0</v>
      </c>
      <c r="I131" s="7">
        <v>0</v>
      </c>
      <c r="J131" s="7">
        <v>0</v>
      </c>
      <c r="K131" s="3"/>
    </row>
    <row r="132" spans="1:11" x14ac:dyDescent="0.25">
      <c r="A132" s="32"/>
      <c r="B132" s="36"/>
      <c r="C132" s="37"/>
      <c r="D132" s="41"/>
      <c r="E132" s="2">
        <v>2017</v>
      </c>
      <c r="F132" s="6">
        <f>G132+H132+I132+J132</f>
        <v>1664</v>
      </c>
      <c r="G132" s="6">
        <v>1664</v>
      </c>
      <c r="H132" s="6"/>
      <c r="I132" s="7"/>
      <c r="J132" s="7"/>
      <c r="K132" s="3"/>
    </row>
    <row r="133" spans="1:11" x14ac:dyDescent="0.25">
      <c r="A133" s="33"/>
      <c r="B133" s="38"/>
      <c r="C133" s="39"/>
      <c r="D133" s="42"/>
      <c r="E133" s="2" t="s">
        <v>16</v>
      </c>
      <c r="F133" s="3" t="s">
        <v>22</v>
      </c>
      <c r="G133" s="3" t="s">
        <v>22</v>
      </c>
      <c r="H133" s="3" t="s">
        <v>22</v>
      </c>
      <c r="I133" s="3" t="s">
        <v>22</v>
      </c>
      <c r="J133" s="3" t="s">
        <v>22</v>
      </c>
      <c r="K133" s="3" t="s">
        <v>22</v>
      </c>
    </row>
    <row r="134" spans="1:11" ht="18.75" customHeight="1" x14ac:dyDescent="0.25">
      <c r="A134" s="43" t="s">
        <v>64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</row>
    <row r="135" spans="1:11" s="9" customFormat="1" ht="21" customHeight="1" x14ac:dyDescent="0.25">
      <c r="A135" s="46" t="s">
        <v>69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</row>
    <row r="136" spans="1:11" ht="16.5" customHeight="1" x14ac:dyDescent="0.25">
      <c r="A136" s="43" t="s">
        <v>65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</row>
    <row r="137" spans="1:11" ht="16.5" customHeight="1" x14ac:dyDescent="0.25">
      <c r="A137" s="31" t="s">
        <v>66</v>
      </c>
      <c r="B137" s="34" t="s">
        <v>97</v>
      </c>
      <c r="C137" s="35"/>
      <c r="D137" s="40" t="s">
        <v>25</v>
      </c>
      <c r="E137" s="2" t="s">
        <v>13</v>
      </c>
      <c r="F137" s="6">
        <f>F138+F139+F140</f>
        <v>45.8</v>
      </c>
      <c r="G137" s="6">
        <f>G138+G139+G140</f>
        <v>0</v>
      </c>
      <c r="H137" s="6">
        <f>H138+H139+H140</f>
        <v>45.8</v>
      </c>
      <c r="I137" s="6">
        <f>I138+I139+I140</f>
        <v>0</v>
      </c>
      <c r="J137" s="6">
        <f>J138+J139+J140</f>
        <v>0</v>
      </c>
      <c r="K137" s="3"/>
    </row>
    <row r="138" spans="1:11" ht="16.5" customHeight="1" x14ac:dyDescent="0.25">
      <c r="A138" s="32"/>
      <c r="B138" s="36"/>
      <c r="C138" s="37"/>
      <c r="D138" s="41"/>
      <c r="E138" s="2">
        <v>2015</v>
      </c>
      <c r="F138" s="6">
        <f>G138+H138+I138+J138</f>
        <v>0</v>
      </c>
      <c r="G138" s="6">
        <v>0</v>
      </c>
      <c r="H138" s="7">
        <v>0</v>
      </c>
      <c r="I138" s="7">
        <v>0</v>
      </c>
      <c r="J138" s="7">
        <v>0</v>
      </c>
      <c r="K138" s="3"/>
    </row>
    <row r="139" spans="1:11" ht="16.5" customHeight="1" x14ac:dyDescent="0.25">
      <c r="A139" s="32"/>
      <c r="B139" s="36"/>
      <c r="C139" s="37"/>
      <c r="D139" s="41"/>
      <c r="E139" s="2">
        <v>2016</v>
      </c>
      <c r="F139" s="6">
        <f>G139+H139+I139+J139</f>
        <v>22.9</v>
      </c>
      <c r="G139" s="6">
        <v>0</v>
      </c>
      <c r="H139" s="6">
        <v>22.9</v>
      </c>
      <c r="I139" s="7">
        <v>0</v>
      </c>
      <c r="J139" s="7">
        <v>0</v>
      </c>
      <c r="K139" s="3"/>
    </row>
    <row r="140" spans="1:11" ht="16.5" customHeight="1" x14ac:dyDescent="0.25">
      <c r="A140" s="32"/>
      <c r="B140" s="36"/>
      <c r="C140" s="37"/>
      <c r="D140" s="41"/>
      <c r="E140" s="2">
        <v>2017</v>
      </c>
      <c r="F140" s="6">
        <f>G140+H140+I140+J140</f>
        <v>22.9</v>
      </c>
      <c r="G140" s="6">
        <v>0</v>
      </c>
      <c r="H140" s="6">
        <v>22.9</v>
      </c>
      <c r="I140" s="7"/>
      <c r="J140" s="7"/>
      <c r="K140" s="3"/>
    </row>
    <row r="141" spans="1:11" ht="16.5" customHeight="1" x14ac:dyDescent="0.25">
      <c r="A141" s="33"/>
      <c r="B141" s="38"/>
      <c r="C141" s="39"/>
      <c r="D141" s="42"/>
      <c r="E141" s="2" t="s">
        <v>16</v>
      </c>
      <c r="F141" s="3" t="s">
        <v>22</v>
      </c>
      <c r="G141" s="3" t="s">
        <v>22</v>
      </c>
      <c r="H141" s="3" t="s">
        <v>22</v>
      </c>
      <c r="I141" s="3" t="s">
        <v>22</v>
      </c>
      <c r="J141" s="3" t="s">
        <v>22</v>
      </c>
      <c r="K141" s="3" t="s">
        <v>22</v>
      </c>
    </row>
    <row r="142" spans="1:11" x14ac:dyDescent="0.25">
      <c r="A142" s="31" t="s">
        <v>98</v>
      </c>
      <c r="B142" s="47" t="s">
        <v>99</v>
      </c>
      <c r="C142" s="48"/>
      <c r="D142" s="40" t="s">
        <v>25</v>
      </c>
      <c r="E142" s="2" t="s">
        <v>13</v>
      </c>
      <c r="F142" s="6">
        <f>F143+F144+F145</f>
        <v>63146.100000000006</v>
      </c>
      <c r="G142" s="6">
        <f>G143+G144+G145</f>
        <v>63146.100000000006</v>
      </c>
      <c r="H142" s="6">
        <f>H143+H144+H145</f>
        <v>0</v>
      </c>
      <c r="I142" s="6">
        <f>I143+I144+I145</f>
        <v>0</v>
      </c>
      <c r="J142" s="6">
        <f>J143+J144+J145</f>
        <v>0</v>
      </c>
      <c r="K142" s="26"/>
    </row>
    <row r="143" spans="1:11" x14ac:dyDescent="0.25">
      <c r="A143" s="32"/>
      <c r="B143" s="49"/>
      <c r="C143" s="50"/>
      <c r="D143" s="41"/>
      <c r="E143" s="2">
        <v>2015</v>
      </c>
      <c r="F143" s="6">
        <f>G143+H143+I143+J143</f>
        <v>21127.9</v>
      </c>
      <c r="G143" s="27">
        <v>21127.9</v>
      </c>
      <c r="H143" s="26"/>
      <c r="I143" s="26"/>
      <c r="J143" s="26"/>
      <c r="K143" s="26"/>
    </row>
    <row r="144" spans="1:11" x14ac:dyDescent="0.25">
      <c r="A144" s="32"/>
      <c r="B144" s="49"/>
      <c r="C144" s="50"/>
      <c r="D144" s="41"/>
      <c r="E144" s="2">
        <v>2016</v>
      </c>
      <c r="F144" s="6">
        <f>G144+H144+I144+J144</f>
        <v>21144.400000000001</v>
      </c>
      <c r="G144" s="27">
        <v>21144.400000000001</v>
      </c>
      <c r="H144" s="26"/>
      <c r="I144" s="26"/>
      <c r="J144" s="26"/>
      <c r="K144" s="26"/>
    </row>
    <row r="145" spans="1:11" x14ac:dyDescent="0.25">
      <c r="A145" s="32"/>
      <c r="B145" s="49"/>
      <c r="C145" s="50"/>
      <c r="D145" s="41"/>
      <c r="E145" s="2">
        <v>2017</v>
      </c>
      <c r="F145" s="6">
        <f>G145+H145+I145+J145</f>
        <v>20873.8</v>
      </c>
      <c r="G145" s="27">
        <v>20873.8</v>
      </c>
      <c r="H145" s="26"/>
      <c r="I145" s="26"/>
      <c r="J145" s="26"/>
      <c r="K145" s="26"/>
    </row>
    <row r="146" spans="1:11" x14ac:dyDescent="0.25">
      <c r="A146" s="33"/>
      <c r="B146" s="51"/>
      <c r="C146" s="52"/>
      <c r="D146" s="42"/>
      <c r="E146" s="2" t="s">
        <v>16</v>
      </c>
      <c r="F146" s="3" t="s">
        <v>22</v>
      </c>
      <c r="G146" s="3" t="s">
        <v>22</v>
      </c>
      <c r="H146" s="3" t="s">
        <v>22</v>
      </c>
      <c r="I146" s="3" t="s">
        <v>22</v>
      </c>
      <c r="J146" s="3" t="s">
        <v>22</v>
      </c>
      <c r="K146" s="3" t="s">
        <v>22</v>
      </c>
    </row>
    <row r="147" spans="1:11" hidden="1" x14ac:dyDescent="0.25">
      <c r="A147" s="31" t="s">
        <v>98</v>
      </c>
      <c r="B147" s="34" t="s">
        <v>99</v>
      </c>
      <c r="C147" s="35"/>
      <c r="D147" s="40" t="s">
        <v>25</v>
      </c>
      <c r="E147" s="2" t="s">
        <v>13</v>
      </c>
      <c r="F147" s="6">
        <f>F148+F149+F150</f>
        <v>63123.200000000004</v>
      </c>
      <c r="G147" s="6">
        <f>G148+G149+G150</f>
        <v>63123.200000000004</v>
      </c>
      <c r="H147" s="7">
        <f>H148+H149+H150</f>
        <v>0</v>
      </c>
      <c r="I147" s="7">
        <f>I148+I149+I150</f>
        <v>0</v>
      </c>
      <c r="J147" s="7">
        <f>J148+J149+J150</f>
        <v>0</v>
      </c>
      <c r="K147" s="3"/>
    </row>
    <row r="148" spans="1:11" hidden="1" x14ac:dyDescent="0.25">
      <c r="A148" s="32"/>
      <c r="B148" s="36"/>
      <c r="C148" s="37"/>
      <c r="D148" s="41"/>
      <c r="E148" s="2">
        <v>2015</v>
      </c>
      <c r="F148" s="6">
        <f>G148+H148+I148+J148</f>
        <v>21127.9</v>
      </c>
      <c r="G148" s="6">
        <v>21127.9</v>
      </c>
      <c r="H148" s="7">
        <v>0</v>
      </c>
      <c r="I148" s="7">
        <v>0</v>
      </c>
      <c r="J148" s="7">
        <v>0</v>
      </c>
      <c r="K148" s="3"/>
    </row>
    <row r="149" spans="1:11" hidden="1" x14ac:dyDescent="0.25">
      <c r="A149" s="32"/>
      <c r="B149" s="36"/>
      <c r="C149" s="37"/>
      <c r="D149" s="41"/>
      <c r="E149" s="2">
        <v>2016</v>
      </c>
      <c r="F149" s="6">
        <f>G149+H149+I149+J149</f>
        <v>21144.400000000001</v>
      </c>
      <c r="G149" s="24">
        <v>21144.400000000001</v>
      </c>
      <c r="H149" s="7">
        <v>0</v>
      </c>
      <c r="I149" s="7">
        <v>0</v>
      </c>
      <c r="J149" s="7">
        <v>0</v>
      </c>
      <c r="K149" s="3"/>
    </row>
    <row r="150" spans="1:11" hidden="1" x14ac:dyDescent="0.25">
      <c r="A150" s="32"/>
      <c r="B150" s="36"/>
      <c r="C150" s="37"/>
      <c r="D150" s="41"/>
      <c r="E150" s="2">
        <v>2017</v>
      </c>
      <c r="F150" s="6">
        <f>G150+H150+I150+J150</f>
        <v>20850.900000000001</v>
      </c>
      <c r="G150" s="6">
        <v>20850.900000000001</v>
      </c>
      <c r="H150" s="7">
        <v>0</v>
      </c>
      <c r="I150" s="7">
        <v>0</v>
      </c>
      <c r="J150" s="7">
        <v>0</v>
      </c>
      <c r="K150" s="3"/>
    </row>
    <row r="151" spans="1:11" hidden="1" x14ac:dyDescent="0.25">
      <c r="A151" s="33"/>
      <c r="B151" s="38"/>
      <c r="C151" s="39"/>
      <c r="D151" s="42"/>
      <c r="E151" s="2" t="s">
        <v>16</v>
      </c>
      <c r="F151" s="3" t="s">
        <v>22</v>
      </c>
      <c r="G151" s="3" t="s">
        <v>22</v>
      </c>
      <c r="H151" s="3" t="s">
        <v>22</v>
      </c>
      <c r="I151" s="3" t="s">
        <v>22</v>
      </c>
      <c r="J151" s="3" t="s">
        <v>22</v>
      </c>
      <c r="K151" s="3" t="s">
        <v>22</v>
      </c>
    </row>
    <row r="152" spans="1:11" ht="18.75" customHeight="1" x14ac:dyDescent="0.25">
      <c r="A152" s="43" t="s">
        <v>67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</row>
    <row r="153" spans="1:11" s="9" customFormat="1" ht="17.25" customHeight="1" x14ac:dyDescent="0.25">
      <c r="A153" s="45" t="s">
        <v>68</v>
      </c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11" ht="39.75" customHeight="1" x14ac:dyDescent="0.25">
      <c r="A154" s="43" t="s">
        <v>74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</row>
    <row r="155" spans="1:11" x14ac:dyDescent="0.25">
      <c r="A155" s="31" t="s">
        <v>73</v>
      </c>
      <c r="B155" s="34" t="s">
        <v>75</v>
      </c>
      <c r="C155" s="35"/>
      <c r="D155" s="40" t="s">
        <v>25</v>
      </c>
      <c r="E155" s="2" t="s">
        <v>13</v>
      </c>
      <c r="F155" s="6">
        <f>F156+F157</f>
        <v>2518.9</v>
      </c>
      <c r="G155" s="6">
        <f>G156+G157</f>
        <v>2518.9</v>
      </c>
      <c r="H155" s="6">
        <f>H156+H157</f>
        <v>0</v>
      </c>
      <c r="I155" s="7">
        <f>I156+I157</f>
        <v>0</v>
      </c>
      <c r="J155" s="7">
        <f>J156+J157</f>
        <v>0</v>
      </c>
      <c r="K155" s="3"/>
    </row>
    <row r="156" spans="1:11" x14ac:dyDescent="0.25">
      <c r="A156" s="32"/>
      <c r="B156" s="36"/>
      <c r="C156" s="37"/>
      <c r="D156" s="41"/>
      <c r="E156" s="2">
        <v>2015</v>
      </c>
      <c r="F156" s="6">
        <f>G156+H156+I156+J156</f>
        <v>2515.9</v>
      </c>
      <c r="G156" s="6">
        <v>2515.9</v>
      </c>
      <c r="H156" s="7">
        <v>0</v>
      </c>
      <c r="I156" s="7">
        <v>0</v>
      </c>
      <c r="J156" s="7">
        <v>0</v>
      </c>
      <c r="K156" s="3"/>
    </row>
    <row r="157" spans="1:11" x14ac:dyDescent="0.25">
      <c r="A157" s="32"/>
      <c r="B157" s="36"/>
      <c r="C157" s="37"/>
      <c r="D157" s="41"/>
      <c r="E157" s="2">
        <v>2016</v>
      </c>
      <c r="F157" s="6">
        <f>G157+H157+I157+J157</f>
        <v>3</v>
      </c>
      <c r="G157" s="6">
        <v>3</v>
      </c>
      <c r="H157" s="6">
        <v>0</v>
      </c>
      <c r="I157" s="7">
        <v>0</v>
      </c>
      <c r="J157" s="7">
        <v>0</v>
      </c>
      <c r="K157" s="3"/>
    </row>
    <row r="158" spans="1:11" x14ac:dyDescent="0.25">
      <c r="A158" s="32"/>
      <c r="B158" s="36"/>
      <c r="C158" s="37"/>
      <c r="D158" s="41"/>
      <c r="E158" s="2">
        <v>2017</v>
      </c>
      <c r="F158" s="6">
        <v>0</v>
      </c>
      <c r="G158" s="6">
        <v>0</v>
      </c>
      <c r="H158" s="6">
        <v>0</v>
      </c>
      <c r="I158" s="7"/>
      <c r="J158" s="7"/>
      <c r="K158" s="3"/>
    </row>
    <row r="159" spans="1:11" ht="41.25" customHeight="1" x14ac:dyDescent="0.25">
      <c r="A159" s="33"/>
      <c r="B159" s="38"/>
      <c r="C159" s="39"/>
      <c r="D159" s="42"/>
      <c r="E159" s="2" t="s">
        <v>16</v>
      </c>
      <c r="F159" s="3" t="s">
        <v>22</v>
      </c>
      <c r="G159" s="3" t="s">
        <v>22</v>
      </c>
      <c r="H159" s="3" t="s">
        <v>22</v>
      </c>
      <c r="I159" s="3" t="s">
        <v>22</v>
      </c>
      <c r="J159" s="3" t="s">
        <v>22</v>
      </c>
      <c r="K159" s="3" t="s">
        <v>22</v>
      </c>
    </row>
    <row r="160" spans="1:11" x14ac:dyDescent="0.25">
      <c r="A160" s="31" t="s">
        <v>76</v>
      </c>
      <c r="B160" s="34" t="s">
        <v>77</v>
      </c>
      <c r="C160" s="35"/>
      <c r="D160" s="40" t="s">
        <v>25</v>
      </c>
      <c r="E160" s="2" t="s">
        <v>13</v>
      </c>
      <c r="F160" s="6">
        <f>F161+F162+F163</f>
        <v>2377</v>
      </c>
      <c r="G160" s="6">
        <f>G161+G162+G163</f>
        <v>2377</v>
      </c>
      <c r="H160" s="7">
        <f>H161+H162</f>
        <v>0</v>
      </c>
      <c r="I160" s="7">
        <f>I161+I162</f>
        <v>0</v>
      </c>
      <c r="J160" s="7">
        <f>J161+J162</f>
        <v>0</v>
      </c>
      <c r="K160" s="3"/>
    </row>
    <row r="161" spans="1:11" x14ac:dyDescent="0.25">
      <c r="A161" s="32"/>
      <c r="B161" s="36"/>
      <c r="C161" s="37"/>
      <c r="D161" s="41"/>
      <c r="E161" s="2">
        <v>2015</v>
      </c>
      <c r="F161" s="6">
        <f>G161+H161+I161+J161</f>
        <v>792</v>
      </c>
      <c r="G161" s="6">
        <v>792</v>
      </c>
      <c r="H161" s="7">
        <v>0</v>
      </c>
      <c r="I161" s="7">
        <v>0</v>
      </c>
      <c r="J161" s="7">
        <v>0</v>
      </c>
      <c r="K161" s="3"/>
    </row>
    <row r="162" spans="1:11" x14ac:dyDescent="0.25">
      <c r="A162" s="32"/>
      <c r="B162" s="36"/>
      <c r="C162" s="37"/>
      <c r="D162" s="41"/>
      <c r="E162" s="2">
        <v>2016</v>
      </c>
      <c r="F162" s="6">
        <f>G162+H162+I162+J162</f>
        <v>792</v>
      </c>
      <c r="G162" s="6">
        <v>792</v>
      </c>
      <c r="H162" s="7">
        <v>0</v>
      </c>
      <c r="I162" s="7">
        <v>0</v>
      </c>
      <c r="J162" s="7">
        <v>0</v>
      </c>
      <c r="K162" s="3"/>
    </row>
    <row r="163" spans="1:11" x14ac:dyDescent="0.25">
      <c r="A163" s="32"/>
      <c r="B163" s="36"/>
      <c r="C163" s="37"/>
      <c r="D163" s="41"/>
      <c r="E163" s="2">
        <v>2017</v>
      </c>
      <c r="F163" s="6">
        <f>G163+H163+I163+J163</f>
        <v>793</v>
      </c>
      <c r="G163" s="6">
        <v>793</v>
      </c>
      <c r="H163" s="7"/>
      <c r="I163" s="7"/>
      <c r="J163" s="7"/>
      <c r="K163" s="3"/>
    </row>
    <row r="164" spans="1:11" x14ac:dyDescent="0.25">
      <c r="A164" s="33"/>
      <c r="B164" s="38"/>
      <c r="C164" s="39"/>
      <c r="D164" s="42"/>
      <c r="E164" s="2" t="s">
        <v>16</v>
      </c>
      <c r="F164" s="3" t="s">
        <v>22</v>
      </c>
      <c r="G164" s="3" t="s">
        <v>22</v>
      </c>
      <c r="H164" s="3" t="s">
        <v>22</v>
      </c>
      <c r="I164" s="3" t="s">
        <v>22</v>
      </c>
      <c r="J164" s="3" t="s">
        <v>22</v>
      </c>
      <c r="K164" s="3" t="s">
        <v>22</v>
      </c>
    </row>
    <row r="165" spans="1:11" x14ac:dyDescent="0.25">
      <c r="A165" s="31" t="s">
        <v>78</v>
      </c>
      <c r="B165" s="34" t="s">
        <v>79</v>
      </c>
      <c r="C165" s="35"/>
      <c r="D165" s="40" t="s">
        <v>25</v>
      </c>
      <c r="E165" s="2" t="s">
        <v>13</v>
      </c>
      <c r="F165" s="6">
        <f>F166+F167+F168</f>
        <v>22206.2</v>
      </c>
      <c r="G165" s="6">
        <f>G166+G167</f>
        <v>1937.2000000000014</v>
      </c>
      <c r="H165" s="7">
        <f>H166+H167</f>
        <v>0</v>
      </c>
      <c r="I165" s="7">
        <f>I166+I167</f>
        <v>0</v>
      </c>
      <c r="J165" s="7">
        <f>J166+J167</f>
        <v>0</v>
      </c>
      <c r="K165" s="3"/>
    </row>
    <row r="166" spans="1:11" x14ac:dyDescent="0.25">
      <c r="A166" s="32"/>
      <c r="B166" s="36"/>
      <c r="C166" s="37"/>
      <c r="D166" s="41"/>
      <c r="E166" s="2">
        <v>2015</v>
      </c>
      <c r="F166" s="6">
        <f>G166+H166+I166+J166</f>
        <v>30.000000000001364</v>
      </c>
      <c r="G166" s="6">
        <v>30.000000000001364</v>
      </c>
      <c r="H166" s="7">
        <v>0</v>
      </c>
      <c r="I166" s="7">
        <v>0</v>
      </c>
      <c r="J166" s="7">
        <v>0</v>
      </c>
      <c r="K166" s="3"/>
    </row>
    <row r="167" spans="1:11" x14ac:dyDescent="0.25">
      <c r="A167" s="32"/>
      <c r="B167" s="36"/>
      <c r="C167" s="37"/>
      <c r="D167" s="41"/>
      <c r="E167" s="2">
        <v>2016</v>
      </c>
      <c r="F167" s="6">
        <f>G167+H167+I167+J167</f>
        <v>1907.2</v>
      </c>
      <c r="G167" s="6">
        <v>1907.2</v>
      </c>
      <c r="H167" s="7">
        <v>0</v>
      </c>
      <c r="I167" s="7">
        <v>0</v>
      </c>
      <c r="J167" s="7">
        <v>0</v>
      </c>
      <c r="K167" s="3"/>
    </row>
    <row r="168" spans="1:11" x14ac:dyDescent="0.25">
      <c r="A168" s="32"/>
      <c r="B168" s="36"/>
      <c r="C168" s="37"/>
      <c r="D168" s="41"/>
      <c r="E168" s="2">
        <v>2017</v>
      </c>
      <c r="F168" s="6">
        <f>G168+H168+I168+J168</f>
        <v>20269</v>
      </c>
      <c r="G168" s="6">
        <v>20269</v>
      </c>
      <c r="H168" s="7">
        <v>0</v>
      </c>
      <c r="I168" s="7">
        <v>0</v>
      </c>
      <c r="J168" s="7">
        <v>0</v>
      </c>
      <c r="K168" s="3"/>
    </row>
    <row r="169" spans="1:11" ht="25.5" customHeight="1" x14ac:dyDescent="0.25">
      <c r="A169" s="33"/>
      <c r="B169" s="38"/>
      <c r="C169" s="39"/>
      <c r="D169" s="42"/>
      <c r="E169" s="2" t="s">
        <v>16</v>
      </c>
      <c r="F169" s="3" t="s">
        <v>22</v>
      </c>
      <c r="G169" s="3" t="s">
        <v>22</v>
      </c>
      <c r="H169" s="3" t="s">
        <v>22</v>
      </c>
      <c r="I169" s="3" t="s">
        <v>22</v>
      </c>
      <c r="J169" s="3" t="s">
        <v>22</v>
      </c>
      <c r="K169" s="3" t="s">
        <v>22</v>
      </c>
    </row>
    <row r="170" spans="1:11" x14ac:dyDescent="0.25">
      <c r="A170" s="31" t="s">
        <v>80</v>
      </c>
      <c r="B170" s="34" t="s">
        <v>81</v>
      </c>
      <c r="C170" s="35"/>
      <c r="D170" s="40" t="s">
        <v>25</v>
      </c>
      <c r="E170" s="2" t="s">
        <v>13</v>
      </c>
      <c r="F170" s="6">
        <f>F171+F172+F173</f>
        <v>145.19999999999999</v>
      </c>
      <c r="G170" s="6">
        <f>G171+G172+G173</f>
        <v>145.19999999999999</v>
      </c>
      <c r="H170" s="7">
        <f>H171+H172</f>
        <v>0</v>
      </c>
      <c r="I170" s="7">
        <f>I171+I172</f>
        <v>0</v>
      </c>
      <c r="J170" s="7">
        <f>J171+J172</f>
        <v>0</v>
      </c>
      <c r="K170" s="3"/>
    </row>
    <row r="171" spans="1:11" x14ac:dyDescent="0.25">
      <c r="A171" s="32"/>
      <c r="B171" s="36"/>
      <c r="C171" s="37"/>
      <c r="D171" s="41"/>
      <c r="E171" s="2">
        <v>2015</v>
      </c>
      <c r="F171" s="6">
        <f>G171+H171+I171+J171</f>
        <v>48.9</v>
      </c>
      <c r="G171" s="6">
        <v>48.9</v>
      </c>
      <c r="H171" s="7">
        <v>0</v>
      </c>
      <c r="I171" s="7">
        <v>0</v>
      </c>
      <c r="J171" s="7">
        <v>0</v>
      </c>
      <c r="K171" s="3"/>
    </row>
    <row r="172" spans="1:11" x14ac:dyDescent="0.25">
      <c r="A172" s="32"/>
      <c r="B172" s="36"/>
      <c r="C172" s="37"/>
      <c r="D172" s="41"/>
      <c r="E172" s="2">
        <v>2016</v>
      </c>
      <c r="F172" s="6">
        <f>G172+H172+I172+J172</f>
        <v>0</v>
      </c>
      <c r="G172" s="6"/>
      <c r="H172" s="7">
        <v>0</v>
      </c>
      <c r="I172" s="7">
        <v>0</v>
      </c>
      <c r="J172" s="7">
        <v>0</v>
      </c>
      <c r="K172" s="3"/>
    </row>
    <row r="173" spans="1:11" x14ac:dyDescent="0.25">
      <c r="A173" s="32"/>
      <c r="B173" s="36"/>
      <c r="C173" s="37"/>
      <c r="D173" s="41"/>
      <c r="E173" s="2">
        <v>2017</v>
      </c>
      <c r="F173" s="6">
        <f>G173+H173+I173+J173</f>
        <v>96.3</v>
      </c>
      <c r="G173" s="6">
        <v>96.3</v>
      </c>
      <c r="H173" s="7"/>
      <c r="I173" s="7"/>
      <c r="J173" s="7"/>
      <c r="K173" s="3"/>
    </row>
    <row r="174" spans="1:11" ht="51" customHeight="1" x14ac:dyDescent="0.25">
      <c r="A174" s="33"/>
      <c r="B174" s="38"/>
      <c r="C174" s="39"/>
      <c r="D174" s="42"/>
      <c r="E174" s="2" t="s">
        <v>16</v>
      </c>
      <c r="F174" s="3" t="s">
        <v>22</v>
      </c>
      <c r="G174" s="3" t="s">
        <v>22</v>
      </c>
      <c r="H174" s="3" t="s">
        <v>22</v>
      </c>
      <c r="I174" s="3" t="s">
        <v>22</v>
      </c>
      <c r="J174" s="3" t="s">
        <v>22</v>
      </c>
      <c r="K174" s="3" t="s">
        <v>22</v>
      </c>
    </row>
    <row r="175" spans="1:11" x14ac:dyDescent="0.25">
      <c r="A175" s="43" t="s">
        <v>78</v>
      </c>
      <c r="B175" s="43" t="s">
        <v>82</v>
      </c>
      <c r="C175" s="43"/>
      <c r="D175" s="44" t="s">
        <v>25</v>
      </c>
      <c r="E175" s="2" t="s">
        <v>13</v>
      </c>
      <c r="F175" s="6">
        <f>F176+F177+F178</f>
        <v>3731.7</v>
      </c>
      <c r="G175" s="6">
        <f>G176+G177+G178</f>
        <v>3731.7</v>
      </c>
      <c r="H175" s="7">
        <f>H176+H177</f>
        <v>0</v>
      </c>
      <c r="I175" s="7">
        <f>I176+I177</f>
        <v>0</v>
      </c>
      <c r="J175" s="7">
        <f>J176+J177</f>
        <v>0</v>
      </c>
      <c r="K175" s="3"/>
    </row>
    <row r="176" spans="1:11" x14ac:dyDescent="0.25">
      <c r="A176" s="43"/>
      <c r="B176" s="43"/>
      <c r="C176" s="43"/>
      <c r="D176" s="44"/>
      <c r="E176" s="2">
        <v>2015</v>
      </c>
      <c r="F176" s="6">
        <f>G176+H176+I176+J176</f>
        <v>1689</v>
      </c>
      <c r="G176" s="6">
        <v>1689</v>
      </c>
      <c r="H176" s="7">
        <v>0</v>
      </c>
      <c r="I176" s="7">
        <v>0</v>
      </c>
      <c r="J176" s="7">
        <v>0</v>
      </c>
      <c r="K176" s="3"/>
    </row>
    <row r="177" spans="1:19" ht="13.5" customHeight="1" x14ac:dyDescent="0.25">
      <c r="A177" s="43"/>
      <c r="B177" s="43"/>
      <c r="C177" s="43"/>
      <c r="D177" s="44"/>
      <c r="E177" s="2">
        <v>2016</v>
      </c>
      <c r="F177" s="6">
        <f>G177+H177+I177+J177</f>
        <v>450</v>
      </c>
      <c r="G177" s="6">
        <v>450</v>
      </c>
      <c r="H177" s="7">
        <v>0</v>
      </c>
      <c r="I177" s="7">
        <v>0</v>
      </c>
      <c r="J177" s="7">
        <v>0</v>
      </c>
      <c r="K177" s="3"/>
    </row>
    <row r="178" spans="1:19" ht="13.5" customHeight="1" x14ac:dyDescent="0.25">
      <c r="A178" s="43"/>
      <c r="B178" s="43"/>
      <c r="C178" s="43"/>
      <c r="D178" s="44"/>
      <c r="E178" s="2">
        <v>2017</v>
      </c>
      <c r="F178" s="6">
        <f>G178+H178+I178+J178</f>
        <v>1592.7</v>
      </c>
      <c r="G178" s="6">
        <v>1592.7</v>
      </c>
      <c r="H178" s="7"/>
      <c r="I178" s="7"/>
      <c r="J178" s="7"/>
      <c r="K178" s="3"/>
    </row>
    <row r="179" spans="1:19" ht="30" customHeight="1" x14ac:dyDescent="0.25">
      <c r="A179" s="43"/>
      <c r="B179" s="43"/>
      <c r="C179" s="43"/>
      <c r="D179" s="44"/>
      <c r="E179" s="2" t="s">
        <v>16</v>
      </c>
      <c r="F179" s="3" t="s">
        <v>22</v>
      </c>
      <c r="G179" s="3" t="s">
        <v>22</v>
      </c>
      <c r="H179" s="3" t="s">
        <v>22</v>
      </c>
      <c r="I179" s="3" t="s">
        <v>22</v>
      </c>
      <c r="J179" s="3" t="s">
        <v>22</v>
      </c>
      <c r="K179" s="3" t="s">
        <v>22</v>
      </c>
    </row>
    <row r="181" spans="1:19" ht="22.5" customHeight="1" x14ac:dyDescent="0.25">
      <c r="A181" s="12" t="s">
        <v>90</v>
      </c>
      <c r="B181" s="12"/>
      <c r="C181" s="13"/>
      <c r="D181" s="14"/>
      <c r="E181" s="14"/>
      <c r="F181" s="14"/>
      <c r="G181" s="13"/>
      <c r="H181" s="15"/>
      <c r="I181" s="15"/>
      <c r="J181" s="15"/>
      <c r="K181" s="20" t="s">
        <v>91</v>
      </c>
      <c r="L181" s="15"/>
      <c r="N181" s="17"/>
      <c r="O181" s="18"/>
      <c r="P181" s="16"/>
      <c r="Q181" s="16"/>
      <c r="R181" s="16"/>
      <c r="S181" s="19"/>
    </row>
  </sheetData>
  <mergeCells count="120">
    <mergeCell ref="A8:K8"/>
    <mergeCell ref="A9:K9"/>
    <mergeCell ref="A10:K10"/>
    <mergeCell ref="A11:K11"/>
    <mergeCell ref="A12:A13"/>
    <mergeCell ref="D12:D13"/>
    <mergeCell ref="E12:E13"/>
    <mergeCell ref="F12:J12"/>
    <mergeCell ref="K12:K13"/>
    <mergeCell ref="B12:C13"/>
    <mergeCell ref="D28:D32"/>
    <mergeCell ref="A38:A42"/>
    <mergeCell ref="B38:C42"/>
    <mergeCell ref="D38:D42"/>
    <mergeCell ref="A33:A37"/>
    <mergeCell ref="B33:C37"/>
    <mergeCell ref="D33:D37"/>
    <mergeCell ref="D18:D22"/>
    <mergeCell ref="B14:C14"/>
    <mergeCell ref="A23:A27"/>
    <mergeCell ref="D23:D27"/>
    <mergeCell ref="A16:K16"/>
    <mergeCell ref="A17:K17"/>
    <mergeCell ref="A18:A22"/>
    <mergeCell ref="B18:C22"/>
    <mergeCell ref="B23:C27"/>
    <mergeCell ref="A28:A32"/>
    <mergeCell ref="B28:C32"/>
    <mergeCell ref="A15:K15"/>
    <mergeCell ref="B66:C70"/>
    <mergeCell ref="D66:D70"/>
    <mergeCell ref="A71:A75"/>
    <mergeCell ref="B71:C75"/>
    <mergeCell ref="D71:D75"/>
    <mergeCell ref="A43:A47"/>
    <mergeCell ref="B43:C47"/>
    <mergeCell ref="D43:D47"/>
    <mergeCell ref="D56:D60"/>
    <mergeCell ref="A48:K48"/>
    <mergeCell ref="A49:K49"/>
    <mergeCell ref="B51:C55"/>
    <mergeCell ref="A51:A55"/>
    <mergeCell ref="D51:D55"/>
    <mergeCell ref="A56:A60"/>
    <mergeCell ref="A50:K50"/>
    <mergeCell ref="A129:A133"/>
    <mergeCell ref="B129:C133"/>
    <mergeCell ref="D129:D133"/>
    <mergeCell ref="B137:C141"/>
    <mergeCell ref="D137:D141"/>
    <mergeCell ref="A106:A110"/>
    <mergeCell ref="B106:C110"/>
    <mergeCell ref="A76:A80"/>
    <mergeCell ref="B76:C80"/>
    <mergeCell ref="D76:D80"/>
    <mergeCell ref="A81:A85"/>
    <mergeCell ref="B81:C85"/>
    <mergeCell ref="D81:D85"/>
    <mergeCell ref="A86:A90"/>
    <mergeCell ref="B86:C90"/>
    <mergeCell ref="A101:A105"/>
    <mergeCell ref="B101:C105"/>
    <mergeCell ref="D101:D105"/>
    <mergeCell ref="D106:D110"/>
    <mergeCell ref="D86:D90"/>
    <mergeCell ref="A91:A95"/>
    <mergeCell ref="B91:C95"/>
    <mergeCell ref="D91:D95"/>
    <mergeCell ref="A152:K152"/>
    <mergeCell ref="A153:K153"/>
    <mergeCell ref="A154:K154"/>
    <mergeCell ref="A147:A151"/>
    <mergeCell ref="B147:C151"/>
    <mergeCell ref="D147:D151"/>
    <mergeCell ref="A134:K134"/>
    <mergeCell ref="A135:K135"/>
    <mergeCell ref="A136:K136"/>
    <mergeCell ref="A137:A141"/>
    <mergeCell ref="B142:C146"/>
    <mergeCell ref="A142:A146"/>
    <mergeCell ref="D142:D146"/>
    <mergeCell ref="A155:A159"/>
    <mergeCell ref="B155:C159"/>
    <mergeCell ref="D155:D159"/>
    <mergeCell ref="A170:A174"/>
    <mergeCell ref="B170:C174"/>
    <mergeCell ref="D170:D174"/>
    <mergeCell ref="A175:A179"/>
    <mergeCell ref="B175:C179"/>
    <mergeCell ref="D175:D179"/>
    <mergeCell ref="A160:A164"/>
    <mergeCell ref="B160:C164"/>
    <mergeCell ref="D160:D164"/>
    <mergeCell ref="A165:A169"/>
    <mergeCell ref="B165:C169"/>
    <mergeCell ref="D165:D169"/>
    <mergeCell ref="E1:K1"/>
    <mergeCell ref="E2:K2"/>
    <mergeCell ref="H3:K3"/>
    <mergeCell ref="E4:K4"/>
    <mergeCell ref="A124:A128"/>
    <mergeCell ref="B124:C128"/>
    <mergeCell ref="D124:D128"/>
    <mergeCell ref="A96:A100"/>
    <mergeCell ref="B96:C100"/>
    <mergeCell ref="D96:D100"/>
    <mergeCell ref="A119:A123"/>
    <mergeCell ref="B119:C123"/>
    <mergeCell ref="D119:D123"/>
    <mergeCell ref="A114:A118"/>
    <mergeCell ref="B114:C118"/>
    <mergeCell ref="D114:D118"/>
    <mergeCell ref="A111:K111"/>
    <mergeCell ref="A112:K112"/>
    <mergeCell ref="A113:K113"/>
    <mergeCell ref="B56:C60"/>
    <mergeCell ref="A61:A65"/>
    <mergeCell ref="B61:C65"/>
    <mergeCell ref="D61:D65"/>
    <mergeCell ref="A66:A70"/>
  </mergeCells>
  <phoneticPr fontId="13" type="noConversion"/>
  <pageMargins left="0.7" right="0.7" top="0.75" bottom="0.75" header="0.3" footer="0.3"/>
  <pageSetup paperSize="9" scale="81" fitToHeight="0" orientation="landscape" r:id="rId1"/>
  <rowBreaks count="5" manualBreakCount="5">
    <brk id="27" max="10" man="1"/>
    <brk id="47" max="10" man="1"/>
    <brk id="70" max="10" man="1"/>
    <brk id="100" max="10" man="1"/>
    <brk id="1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Юдаев</dc:creator>
  <cp:lastModifiedBy>Протокольная часть</cp:lastModifiedBy>
  <cp:lastPrinted>2017-02-15T13:55:24Z</cp:lastPrinted>
  <dcterms:created xsi:type="dcterms:W3CDTF">2017-02-01T13:42:57Z</dcterms:created>
  <dcterms:modified xsi:type="dcterms:W3CDTF">2017-03-27T12:17:09Z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