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5480" windowHeight="11640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Лист1!$A$1:$J$75</definedName>
  </definedNames>
  <calcPr calcId="144525"/>
</workbook>
</file>

<file path=xl/calcChain.xml><?xml version="1.0" encoding="utf-8"?>
<calcChain xmlns="http://schemas.openxmlformats.org/spreadsheetml/2006/main">
  <c r="G73" i="4" l="1"/>
  <c r="F65" i="4"/>
  <c r="E65" i="4"/>
  <c r="D65" i="4"/>
  <c r="E61" i="4" l="1"/>
  <c r="D61" i="4"/>
  <c r="E60" i="4"/>
  <c r="D60" i="4"/>
  <c r="E56" i="4"/>
  <c r="D56" i="4"/>
  <c r="E51" i="4"/>
  <c r="D51" i="4"/>
  <c r="E50" i="4"/>
  <c r="D50" i="4"/>
  <c r="E49" i="4"/>
  <c r="D49" i="4"/>
  <c r="D48" i="4"/>
  <c r="E41" i="4"/>
  <c r="E47" i="4" s="1"/>
  <c r="D41" i="4"/>
  <c r="D47" i="4" s="1"/>
  <c r="E39" i="4"/>
  <c r="D39" i="4"/>
  <c r="H34" i="4"/>
  <c r="I34" i="4"/>
  <c r="H35" i="4"/>
  <c r="I35" i="4"/>
  <c r="H36" i="4"/>
  <c r="I36" i="4"/>
  <c r="I37" i="4"/>
  <c r="H38" i="4"/>
  <c r="I38" i="4"/>
  <c r="I39" i="4"/>
  <c r="F41" i="4"/>
  <c r="G41" i="4"/>
  <c r="H41" i="4"/>
  <c r="I41" i="4"/>
  <c r="F42" i="4"/>
  <c r="E29" i="4"/>
  <c r="D29" i="4"/>
  <c r="E28" i="4"/>
  <c r="D28" i="4"/>
  <c r="G68" i="4"/>
  <c r="I66" i="4"/>
  <c r="I73" i="4" s="1"/>
  <c r="H66" i="4"/>
  <c r="H73" i="4" s="1"/>
  <c r="I63" i="4"/>
  <c r="I68" i="4" s="1"/>
  <c r="H63" i="4"/>
  <c r="H68" i="4" s="1"/>
  <c r="I58" i="4"/>
  <c r="I51" i="4"/>
  <c r="I48" i="4"/>
  <c r="H48" i="4"/>
  <c r="G48" i="4"/>
  <c r="F48" i="4"/>
  <c r="I45" i="4"/>
  <c r="F45" i="4"/>
  <c r="F51" i="4" s="1"/>
  <c r="H44" i="4"/>
  <c r="H50" i="4" s="1"/>
  <c r="G50" i="4" s="1"/>
  <c r="F44" i="4"/>
  <c r="F50" i="4" s="1"/>
  <c r="I43" i="4"/>
  <c r="G43" i="4"/>
  <c r="I49" i="4" s="1"/>
  <c r="F43" i="4"/>
  <c r="F49" i="4" s="1"/>
  <c r="I44" i="4"/>
  <c r="I50" i="4" s="1"/>
  <c r="I32" i="4"/>
  <c r="I31" i="4"/>
  <c r="H31" i="4"/>
  <c r="I30" i="4"/>
  <c r="I29" i="4"/>
  <c r="H29" i="4"/>
  <c r="I28" i="4"/>
  <c r="H28" i="4"/>
  <c r="I27" i="4"/>
  <c r="H27" i="4"/>
  <c r="I26" i="4"/>
  <c r="H26" i="4"/>
  <c r="I25" i="4"/>
  <c r="H25" i="4"/>
  <c r="I24" i="4"/>
  <c r="I16" i="4"/>
  <c r="I15" i="4"/>
  <c r="H15" i="4"/>
  <c r="I14" i="4"/>
  <c r="I13" i="4"/>
  <c r="I12" i="4"/>
  <c r="H12" i="4"/>
  <c r="I11" i="4"/>
  <c r="H11" i="4"/>
  <c r="I10" i="4"/>
  <c r="H10" i="4"/>
  <c r="I9" i="4"/>
  <c r="H9" i="4"/>
  <c r="H49" i="4" l="1"/>
</calcChain>
</file>

<file path=xl/sharedStrings.xml><?xml version="1.0" encoding="utf-8"?>
<sst xmlns="http://schemas.openxmlformats.org/spreadsheetml/2006/main" count="284" uniqueCount="127">
  <si>
    <t>N п/п</t>
  </si>
  <si>
    <t>Наименование отдельного вида товаров, работ, услуг</t>
  </si>
  <si>
    <t>Требования к потребительским свойствам (в том числе качеству) и иным характеристикам (в том числе предельные цены) отдельных видов товаров, работ, услуг</t>
  </si>
  <si>
    <t>характеристика</t>
  </si>
  <si>
    <t>должности категории "помощники (советники)"</t>
  </si>
  <si>
    <t>рубль</t>
  </si>
  <si>
    <t>Автомобили легковые</t>
  </si>
  <si>
    <t>лошадиная сила</t>
  </si>
  <si>
    <t>материал (вид древесины)</t>
  </si>
  <si>
    <t>обивочные материалы</t>
  </si>
  <si>
    <t>материал (металл)</t>
  </si>
  <si>
    <t>размер экрана</t>
  </si>
  <si>
    <t>дюйм</t>
  </si>
  <si>
    <t>-</t>
  </si>
  <si>
    <t xml:space="preserve">не более 4-х ядерного процессора </t>
  </si>
  <si>
    <t xml:space="preserve">не более 8 </t>
  </si>
  <si>
    <t>Ноутбуки</t>
  </si>
  <si>
    <t>предельная цена</t>
  </si>
  <si>
    <t>тип процессора</t>
  </si>
  <si>
    <t>частота процессора</t>
  </si>
  <si>
    <t>размер оперативной памяти</t>
  </si>
  <si>
    <t>объем накопителя</t>
  </si>
  <si>
    <t>операционная система</t>
  </si>
  <si>
    <t>Тип (моноблок/системный блок и монитор)</t>
  </si>
  <si>
    <t>наличие дополнительных модулей и интерфейсов (сетевой интерфейс, устройства чтения карт памяти и т.д.)</t>
  </si>
  <si>
    <t xml:space="preserve"> предельная цена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</si>
  <si>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</si>
  <si>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поддерживаемые стандарты</t>
  </si>
  <si>
    <t>тип устройства (телефон/смарт фон)</t>
  </si>
  <si>
    <t>максимальный формат</t>
  </si>
  <si>
    <t>цветность (цветной/черно-белый)</t>
  </si>
  <si>
    <t>мощность двигателя</t>
  </si>
  <si>
    <t>_</t>
  </si>
  <si>
    <t>размер экрана/монитора</t>
  </si>
  <si>
    <t>гигагерц</t>
  </si>
  <si>
    <t>тип видеоадаптера</t>
  </si>
  <si>
    <t>не более 1200х1200</t>
  </si>
  <si>
    <t>Многофункциональные устройства</t>
  </si>
  <si>
    <t>метод печати (струйный/лазерный)</t>
  </si>
  <si>
    <t xml:space="preserve">разрешение сканирования </t>
  </si>
  <si>
    <t>Принтеры</t>
  </si>
  <si>
    <t>Сканеры</t>
  </si>
  <si>
    <t>__</t>
  </si>
  <si>
    <t>не более 4</t>
  </si>
  <si>
    <t xml:space="preserve">частота процессора </t>
  </si>
  <si>
    <t>Планшетный компьютер</t>
  </si>
  <si>
    <t>гигабайт</t>
  </si>
  <si>
    <t>Предельное значение -предустановленная</t>
  </si>
  <si>
    <t>Предельное значение - предустановленная</t>
  </si>
  <si>
    <t>предельное значение - лазерный</t>
  </si>
  <si>
    <t>Предельное значение: цветной</t>
  </si>
  <si>
    <t>пиксель</t>
  </si>
  <si>
    <t>предельное значение-цветной</t>
  </si>
  <si>
    <t>предельное значение -смартфон</t>
  </si>
  <si>
    <t>предельное значение - LTE</t>
  </si>
  <si>
    <t>не закупается</t>
  </si>
  <si>
    <t>не более 24</t>
  </si>
  <si>
    <t>не более 1000</t>
  </si>
  <si>
    <t>Предельное значение: моноблок; Возможное значение - системный блок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</si>
  <si>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</si>
  <si>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>А4</t>
  </si>
  <si>
    <t>предельное значениек - потоковый</t>
  </si>
  <si>
    <t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t>
  </si>
  <si>
    <t>предельное значение - древесина хвойных и мягколиственных пород: береза, лиственница, сосна, ель</t>
  </si>
  <si>
    <t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</si>
  <si>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 - искусственная кожа;возможные значения: мебельный (искусственный) мех, искусственная замша (микрофибра), ткань, нетканые материалы</t>
  </si>
  <si>
    <t>Предельное значение: черно-белый</t>
  </si>
  <si>
    <t>метод подачи бумаги</t>
  </si>
  <si>
    <t>30.02.12</t>
  </si>
  <si>
    <t>30.02.15</t>
  </si>
  <si>
    <t>30.02.16</t>
  </si>
  <si>
    <t xml:space="preserve">Машины вычислительные электронные цифровые портативные массой не более 10 кг для автоматической обработки данных ("лэптопы", "ноутбуки", "сабноутбуки"). Пояснения по требуемой продукции: ноутбуки, планшетные компьютеры
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</si>
  <si>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
компьютеры персональные настольные, рабочие станции вывода
</t>
  </si>
  <si>
    <t xml:space="preserve">Устройства ввода/вывода данных,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</si>
  <si>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 xml:space="preserve">Аппаратура передающая для радиосвязи, радиовещания и телевидения.
Пояснения по требуемой продукции: телефоны мобильные
</t>
  </si>
  <si>
    <t>32.20.11</t>
  </si>
  <si>
    <t>34.10.22</t>
  </si>
  <si>
    <t xml:space="preserve">Средства автотранспортные для перевозки 10 человек и более
</t>
  </si>
  <si>
    <t xml:space="preserve">Средства автотранспортные грузовые
</t>
  </si>
  <si>
    <t>34.10.41</t>
  </si>
  <si>
    <t>34.10.30</t>
  </si>
  <si>
    <t>36.11.11</t>
  </si>
  <si>
    <t xml:space="preserve">Мебель для сидения с металлическим каркасом
</t>
  </si>
  <si>
    <t xml:space="preserve">Мебель для сидения с деревянным каркасом
</t>
  </si>
  <si>
    <t>36.11.12</t>
  </si>
  <si>
    <t>36.12.11</t>
  </si>
  <si>
    <t xml:space="preserve">Мебель металлическая для офисов, административных помещений, учебных заведений, учреждений культуры и т.п.
</t>
  </si>
  <si>
    <t>36.12.12</t>
  </si>
  <si>
    <t xml:space="preserve">Мебель деревянная для офисов, административных помещений, учебных заведений, учреждений культуры и т.п.
</t>
  </si>
  <si>
    <t>не более 500</t>
  </si>
  <si>
    <t>Предельное значение - интегрированный</t>
  </si>
  <si>
    <t>Предельное значение  - предустановленная</t>
  </si>
  <si>
    <t>А3*</t>
  </si>
  <si>
    <t>не более 50 тыс.</t>
  </si>
  <si>
    <t>возможные значения: нержавеющая сталь, силумин</t>
  </si>
  <si>
    <t xml:space="preserve">Высшая группа должностей </t>
  </si>
  <si>
    <t xml:space="preserve">Главная группа должностей
</t>
  </si>
  <si>
    <t>Ведущая, старшая группа должностей</t>
  </si>
  <si>
    <t>Код по ОКПД2</t>
  </si>
  <si>
    <t>не более 8 тыс. рублей включительно за 1 единицу в расчете на муниципального служащего</t>
  </si>
  <si>
    <t>значение характеристики</t>
  </si>
  <si>
    <t>Предельное значение -дискретный</t>
  </si>
  <si>
    <t>Предельное значение - дискретный</t>
  </si>
  <si>
    <t xml:space="preserve">не более 0,8 тыс. в месяц </t>
  </si>
  <si>
    <t>наличие модулей и интерфейсов (Wi-Fi, Bluetooth, USB, GPS)</t>
  </si>
  <si>
    <t>предельное значение - сенсорный</t>
  </si>
  <si>
    <t>метод управления (сенсорный/кнопочный)</t>
  </si>
  <si>
    <t>предельное значение - Wi-Fi, Bluetooth, USB, GPS</t>
  </si>
  <si>
    <t>Наименование</t>
  </si>
  <si>
    <t>Единица измерения</t>
  </si>
  <si>
    <t>Код по ОКЕИ</t>
  </si>
  <si>
    <t>не более 17</t>
  </si>
  <si>
    <t>не более 3,5</t>
  </si>
  <si>
    <t xml:space="preserve">Не более 60 тыс. </t>
  </si>
  <si>
    <t>ТРЕБОВАНИЯ К ЗАКУПАЕМЫМ АДМИНИСТРАЦИЕЙ ОКТЯБРЬСКОГО РАЙОНА ГОРОДА ПЕНЗЫ
ОТДЕЛЬНЫМ ВИДАМ ТОВАРОВ, РАБОТ, УСЛУГ (В ТОМ ЧИСЛЕ ПРЕДЕЛЬНЫЕ ЦЕНЫ ТОВАРОВ, РАБОТ, УСЛУГ)</t>
  </si>
  <si>
    <t xml:space="preserve">не более 50 тыс. </t>
  </si>
  <si>
    <t>не более 110 тыс.*</t>
  </si>
  <si>
    <t>не более 13 тыс.</t>
  </si>
  <si>
    <t>не более 24 тыс.</t>
  </si>
  <si>
    <t xml:space="preserve"> Приложение
 к приказу главы администрации
 Октябрьского района города Пензы
 от _______________ № ________
</t>
  </si>
  <si>
    <t>* не более 1 устройства на администрацию Октябрьского района города Пензы при условии отсутствия индивидуально закрепленного устройства за каждым работником</t>
  </si>
  <si>
    <t>не более 25 тыс.</t>
  </si>
  <si>
    <t>не более 20 тыс.</t>
  </si>
  <si>
    <t>не более 15 тыс.</t>
  </si>
  <si>
    <t>не более 7 тыс.</t>
  </si>
  <si>
    <t xml:space="preserve">не более 6 тыс. </t>
  </si>
  <si>
    <t>не более 3 тыс.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</si>
</sst>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2" borderId="0" xfId="0" applyFont="1" applyFill="1"/>
    <xf numFmtId="0" fontId="6" fillId="0" borderId="1" xfId="0" applyFont="1" applyBorder="1" applyAlignment="1">
      <alignment wrapText="1"/>
    </xf>
    <xf numFmtId="0" fontId="3" fillId="0" borderId="7" xfId="0" applyFont="1" applyBorder="1" applyAlignment="1"/>
    <xf numFmtId="0" fontId="2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F30455041E6FE3FBF501288ED0D25D5479570730318225CCC43791FB4Cu6CB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topLeftCell="B1" zoomScale="60" zoomScaleNormal="60" zoomScaleSheetLayoutView="80" workbookViewId="0">
      <selection activeCell="G72" sqref="G72"/>
    </sheetView>
  </sheetViews>
  <sheetFormatPr defaultRowHeight="15" x14ac:dyDescent="0.25"/>
  <cols>
    <col min="1" max="1" width="9.140625" style="1"/>
    <col min="2" max="2" width="14.28515625" style="1" customWidth="1"/>
    <col min="3" max="3" width="35.5703125" style="1" customWidth="1"/>
    <col min="4" max="4" width="13.7109375" style="1" customWidth="1"/>
    <col min="5" max="5" width="21.85546875" style="1" customWidth="1"/>
    <col min="6" max="6" width="32.28515625" style="1" customWidth="1"/>
    <col min="7" max="7" width="31.7109375" style="2" customWidth="1"/>
    <col min="8" max="8" width="37" style="1" customWidth="1"/>
    <col min="9" max="9" width="29.140625" style="1" hidden="1" customWidth="1"/>
    <col min="10" max="10" width="41.5703125" style="1" customWidth="1"/>
    <col min="11" max="16384" width="9.140625" style="1"/>
  </cols>
  <sheetData>
    <row r="1" spans="1:10" ht="100.5" customHeight="1" x14ac:dyDescent="0.25">
      <c r="G1" s="14"/>
      <c r="H1" s="46" t="s">
        <v>119</v>
      </c>
      <c r="I1" s="46"/>
      <c r="J1" s="46"/>
    </row>
    <row r="2" spans="1:10" ht="29.25" customHeight="1" x14ac:dyDescent="0.35">
      <c r="G2" s="14"/>
      <c r="H2" s="4"/>
      <c r="I2" s="5"/>
      <c r="J2" s="6"/>
    </row>
    <row r="3" spans="1:10" ht="65.25" customHeight="1" x14ac:dyDescent="0.25">
      <c r="A3" s="56" t="s">
        <v>114</v>
      </c>
      <c r="B3" s="56"/>
      <c r="C3" s="56"/>
      <c r="D3" s="56"/>
      <c r="E3" s="56"/>
      <c r="F3" s="56"/>
      <c r="G3" s="56"/>
      <c r="H3" s="57"/>
      <c r="I3" s="57"/>
      <c r="J3" s="57"/>
    </row>
    <row r="4" spans="1:10" ht="36" customHeight="1" x14ac:dyDescent="0.25">
      <c r="A4" s="58" t="s">
        <v>0</v>
      </c>
      <c r="B4" s="59" t="s">
        <v>98</v>
      </c>
      <c r="C4" s="58" t="s">
        <v>1</v>
      </c>
      <c r="D4" s="34" t="s">
        <v>109</v>
      </c>
      <c r="E4" s="35"/>
      <c r="F4" s="58" t="s">
        <v>2</v>
      </c>
      <c r="G4" s="58"/>
      <c r="H4" s="58"/>
      <c r="I4" s="58"/>
      <c r="J4" s="58"/>
    </row>
    <row r="5" spans="1:10" ht="27" hidden="1" customHeight="1" x14ac:dyDescent="0.25">
      <c r="A5" s="58"/>
      <c r="B5" s="59"/>
      <c r="C5" s="58"/>
      <c r="D5" s="36"/>
      <c r="E5" s="37"/>
      <c r="F5" s="60" t="s">
        <v>3</v>
      </c>
      <c r="G5" s="31" t="s">
        <v>100</v>
      </c>
      <c r="H5" s="32"/>
      <c r="I5" s="32"/>
      <c r="J5" s="33"/>
    </row>
    <row r="6" spans="1:10" ht="15.75" customHeight="1" x14ac:dyDescent="0.25">
      <c r="A6" s="58"/>
      <c r="B6" s="59"/>
      <c r="C6" s="58"/>
      <c r="D6" s="59" t="s">
        <v>110</v>
      </c>
      <c r="E6" s="58" t="s">
        <v>108</v>
      </c>
      <c r="F6" s="61"/>
      <c r="G6" s="38" t="s">
        <v>95</v>
      </c>
      <c r="H6" s="40" t="s">
        <v>96</v>
      </c>
      <c r="I6" s="42" t="s">
        <v>4</v>
      </c>
      <c r="J6" s="42" t="s">
        <v>97</v>
      </c>
    </row>
    <row r="7" spans="1:10" ht="56.25" customHeight="1" x14ac:dyDescent="0.25">
      <c r="A7" s="58"/>
      <c r="B7" s="59"/>
      <c r="C7" s="58"/>
      <c r="D7" s="59"/>
      <c r="E7" s="58"/>
      <c r="F7" s="62"/>
      <c r="G7" s="39"/>
      <c r="H7" s="41"/>
      <c r="I7" s="42"/>
      <c r="J7" s="42"/>
    </row>
    <row r="8" spans="1:10" ht="40.5" customHeight="1" x14ac:dyDescent="0.25">
      <c r="A8" s="30">
        <v>1</v>
      </c>
      <c r="B8" s="30" t="s">
        <v>68</v>
      </c>
      <c r="C8" s="43" t="s">
        <v>71</v>
      </c>
      <c r="D8" s="47" t="s">
        <v>16</v>
      </c>
      <c r="E8" s="48"/>
      <c r="F8" s="48"/>
      <c r="G8" s="48"/>
      <c r="H8" s="48"/>
      <c r="I8" s="48"/>
      <c r="J8" s="49"/>
    </row>
    <row r="9" spans="1:10" ht="60" customHeight="1" x14ac:dyDescent="0.25">
      <c r="A9" s="30"/>
      <c r="B9" s="30"/>
      <c r="C9" s="44"/>
      <c r="D9" s="7">
        <v>39</v>
      </c>
      <c r="E9" s="7" t="s">
        <v>12</v>
      </c>
      <c r="F9" s="7" t="s">
        <v>11</v>
      </c>
      <c r="G9" s="12" t="s">
        <v>111</v>
      </c>
      <c r="H9" s="7" t="str">
        <f t="shared" ref="H9:H12" si="0">G9</f>
        <v>не более 17</v>
      </c>
      <c r="I9" s="7" t="e">
        <f>#REF!</f>
        <v>#REF!</v>
      </c>
      <c r="J9" s="13" t="s">
        <v>111</v>
      </c>
    </row>
    <row r="10" spans="1:10" ht="70.5" customHeight="1" x14ac:dyDescent="0.25">
      <c r="A10" s="30"/>
      <c r="B10" s="30"/>
      <c r="C10" s="44"/>
      <c r="D10" s="7" t="s">
        <v>13</v>
      </c>
      <c r="E10" s="7" t="s">
        <v>13</v>
      </c>
      <c r="F10" s="7" t="s">
        <v>18</v>
      </c>
      <c r="G10" s="10" t="s">
        <v>14</v>
      </c>
      <c r="H10" s="7" t="str">
        <f t="shared" si="0"/>
        <v xml:space="preserve">не более 4-х ядерного процессора </v>
      </c>
      <c r="I10" s="7" t="e">
        <f>#REF!</f>
        <v>#REF!</v>
      </c>
      <c r="J10" s="7" t="s">
        <v>14</v>
      </c>
    </row>
    <row r="11" spans="1:10" ht="33" customHeight="1" x14ac:dyDescent="0.25">
      <c r="A11" s="30"/>
      <c r="B11" s="30"/>
      <c r="C11" s="44"/>
      <c r="D11" s="7">
        <v>2931</v>
      </c>
      <c r="E11" s="7" t="s">
        <v>34</v>
      </c>
      <c r="F11" s="7" t="s">
        <v>19</v>
      </c>
      <c r="G11" s="12" t="s">
        <v>112</v>
      </c>
      <c r="H11" s="7" t="str">
        <f t="shared" si="0"/>
        <v>не более 3,5</v>
      </c>
      <c r="I11" s="7" t="e">
        <f>#REF!</f>
        <v>#REF!</v>
      </c>
      <c r="J11" s="13" t="s">
        <v>112</v>
      </c>
    </row>
    <row r="12" spans="1:10" ht="49.5" customHeight="1" x14ac:dyDescent="0.25">
      <c r="A12" s="30"/>
      <c r="B12" s="30"/>
      <c r="C12" s="44"/>
      <c r="D12" s="7">
        <v>2552</v>
      </c>
      <c r="E12" s="7" t="s">
        <v>46</v>
      </c>
      <c r="F12" s="7" t="s">
        <v>20</v>
      </c>
      <c r="G12" s="10" t="s">
        <v>15</v>
      </c>
      <c r="H12" s="7" t="str">
        <f t="shared" si="0"/>
        <v xml:space="preserve">не более 8 </v>
      </c>
      <c r="I12" s="7" t="e">
        <f>#REF!</f>
        <v>#REF!</v>
      </c>
      <c r="J12" s="7" t="s">
        <v>15</v>
      </c>
    </row>
    <row r="13" spans="1:10" ht="42" customHeight="1" x14ac:dyDescent="0.25">
      <c r="A13" s="30"/>
      <c r="B13" s="30"/>
      <c r="C13" s="44"/>
      <c r="D13" s="7">
        <v>2552</v>
      </c>
      <c r="E13" s="7" t="s">
        <v>46</v>
      </c>
      <c r="F13" s="7" t="s">
        <v>21</v>
      </c>
      <c r="G13" s="10" t="s">
        <v>57</v>
      </c>
      <c r="H13" s="10" t="s">
        <v>57</v>
      </c>
      <c r="I13" s="7" t="e">
        <f>#REF!</f>
        <v>#REF!</v>
      </c>
      <c r="J13" s="7" t="s">
        <v>89</v>
      </c>
    </row>
    <row r="14" spans="1:10" ht="109.5" customHeight="1" x14ac:dyDescent="0.25">
      <c r="A14" s="30"/>
      <c r="B14" s="30"/>
      <c r="C14" s="44"/>
      <c r="D14" s="8" t="s">
        <v>13</v>
      </c>
      <c r="E14" s="8" t="s">
        <v>13</v>
      </c>
      <c r="F14" s="8" t="s">
        <v>35</v>
      </c>
      <c r="G14" s="10" t="s">
        <v>101</v>
      </c>
      <c r="H14" s="10" t="s">
        <v>102</v>
      </c>
      <c r="I14" s="7" t="e">
        <f>#REF!</f>
        <v>#REF!</v>
      </c>
      <c r="J14" s="7" t="s">
        <v>90</v>
      </c>
    </row>
    <row r="15" spans="1:10" ht="129" customHeight="1" x14ac:dyDescent="0.25">
      <c r="A15" s="30"/>
      <c r="B15" s="30"/>
      <c r="C15" s="44"/>
      <c r="D15" s="8" t="s">
        <v>13</v>
      </c>
      <c r="E15" s="8" t="s">
        <v>13</v>
      </c>
      <c r="F15" s="8" t="s">
        <v>22</v>
      </c>
      <c r="G15" s="10" t="s">
        <v>47</v>
      </c>
      <c r="H15" s="7" t="str">
        <f t="shared" ref="H15" si="1">G15</f>
        <v>Предельное значение -предустановленная</v>
      </c>
      <c r="I15" s="7" t="e">
        <f>#REF!</f>
        <v>#REF!</v>
      </c>
      <c r="J15" s="7" t="s">
        <v>48</v>
      </c>
    </row>
    <row r="16" spans="1:10" ht="49.5" customHeight="1" x14ac:dyDescent="0.25">
      <c r="A16" s="30"/>
      <c r="B16" s="30"/>
      <c r="C16" s="44"/>
      <c r="D16" s="7">
        <v>383</v>
      </c>
      <c r="E16" s="7" t="s">
        <v>5</v>
      </c>
      <c r="F16" s="7" t="s">
        <v>17</v>
      </c>
      <c r="G16" s="12" t="s">
        <v>115</v>
      </c>
      <c r="H16" s="13" t="s">
        <v>93</v>
      </c>
      <c r="I16" s="7" t="e">
        <f>#REF!</f>
        <v>#REF!</v>
      </c>
      <c r="J16" s="13" t="s">
        <v>93</v>
      </c>
    </row>
    <row r="17" spans="1:10" ht="34.5" customHeight="1" x14ac:dyDescent="0.25">
      <c r="A17" s="30"/>
      <c r="B17" s="30"/>
      <c r="C17" s="44"/>
      <c r="D17" s="50" t="s">
        <v>45</v>
      </c>
      <c r="E17" s="51"/>
      <c r="F17" s="51"/>
      <c r="G17" s="51"/>
      <c r="H17" s="51"/>
      <c r="I17" s="51"/>
      <c r="J17" s="52"/>
    </row>
    <row r="18" spans="1:10" ht="81" customHeight="1" x14ac:dyDescent="0.25">
      <c r="A18" s="30"/>
      <c r="B18" s="30"/>
      <c r="C18" s="44"/>
      <c r="D18" s="7">
        <v>39</v>
      </c>
      <c r="E18" s="7" t="s">
        <v>12</v>
      </c>
      <c r="F18" s="7" t="s">
        <v>11</v>
      </c>
      <c r="G18" s="53" t="s">
        <v>55</v>
      </c>
      <c r="H18" s="27" t="s">
        <v>55</v>
      </c>
      <c r="I18" s="30" t="s">
        <v>55</v>
      </c>
      <c r="J18" s="30" t="s">
        <v>55</v>
      </c>
    </row>
    <row r="19" spans="1:10" ht="49.5" customHeight="1" x14ac:dyDescent="0.25">
      <c r="A19" s="30"/>
      <c r="B19" s="30"/>
      <c r="C19" s="44"/>
      <c r="D19" s="7" t="s">
        <v>13</v>
      </c>
      <c r="E19" s="7" t="s">
        <v>13</v>
      </c>
      <c r="F19" s="7" t="s">
        <v>18</v>
      </c>
      <c r="G19" s="54"/>
      <c r="H19" s="29"/>
      <c r="I19" s="30"/>
      <c r="J19" s="30"/>
    </row>
    <row r="20" spans="1:10" ht="49.5" customHeight="1" x14ac:dyDescent="0.25">
      <c r="A20" s="30"/>
      <c r="B20" s="30"/>
      <c r="C20" s="44"/>
      <c r="D20" s="7">
        <v>2931</v>
      </c>
      <c r="E20" s="7" t="s">
        <v>34</v>
      </c>
      <c r="F20" s="7" t="s">
        <v>44</v>
      </c>
      <c r="G20" s="54"/>
      <c r="H20" s="29"/>
      <c r="I20" s="30"/>
      <c r="J20" s="30"/>
    </row>
    <row r="21" spans="1:10" ht="49.5" customHeight="1" x14ac:dyDescent="0.25">
      <c r="A21" s="30"/>
      <c r="B21" s="30"/>
      <c r="C21" s="44"/>
      <c r="D21" s="7">
        <v>2552</v>
      </c>
      <c r="E21" s="7" t="s">
        <v>46</v>
      </c>
      <c r="F21" s="7" t="s">
        <v>20</v>
      </c>
      <c r="G21" s="54"/>
      <c r="H21" s="29"/>
      <c r="I21" s="30"/>
      <c r="J21" s="30"/>
    </row>
    <row r="22" spans="1:10" ht="49.5" customHeight="1" x14ac:dyDescent="0.25">
      <c r="A22" s="30"/>
      <c r="B22" s="30"/>
      <c r="C22" s="44"/>
      <c r="D22" s="7">
        <v>2552</v>
      </c>
      <c r="E22" s="7" t="s">
        <v>46</v>
      </c>
      <c r="F22" s="7" t="s">
        <v>21</v>
      </c>
      <c r="G22" s="54"/>
      <c r="H22" s="29"/>
      <c r="I22" s="30"/>
      <c r="J22" s="30"/>
    </row>
    <row r="23" spans="1:10" ht="49.5" customHeight="1" x14ac:dyDescent="0.25">
      <c r="A23" s="30"/>
      <c r="B23" s="30"/>
      <c r="C23" s="45"/>
      <c r="D23" s="7">
        <v>383</v>
      </c>
      <c r="E23" s="7" t="s">
        <v>5</v>
      </c>
      <c r="F23" s="7" t="s">
        <v>17</v>
      </c>
      <c r="G23" s="55"/>
      <c r="H23" s="28"/>
      <c r="I23" s="30"/>
      <c r="J23" s="30"/>
    </row>
    <row r="24" spans="1:10" ht="105.75" customHeight="1" x14ac:dyDescent="0.25">
      <c r="A24" s="30">
        <v>2</v>
      </c>
      <c r="B24" s="30" t="s">
        <v>69</v>
      </c>
      <c r="C24" s="43" t="s">
        <v>72</v>
      </c>
      <c r="D24" s="7" t="s">
        <v>13</v>
      </c>
      <c r="E24" s="7" t="s">
        <v>13</v>
      </c>
      <c r="F24" s="7" t="s">
        <v>23</v>
      </c>
      <c r="G24" s="10" t="s">
        <v>58</v>
      </c>
      <c r="H24" s="7" t="s">
        <v>58</v>
      </c>
      <c r="I24" s="7" t="e">
        <f>#REF!</f>
        <v>#REF!</v>
      </c>
      <c r="J24" s="7" t="s">
        <v>58</v>
      </c>
    </row>
    <row r="25" spans="1:10" ht="37.5" customHeight="1" x14ac:dyDescent="0.25">
      <c r="A25" s="30"/>
      <c r="B25" s="30"/>
      <c r="C25" s="44"/>
      <c r="D25" s="7">
        <v>39</v>
      </c>
      <c r="E25" s="7" t="s">
        <v>12</v>
      </c>
      <c r="F25" s="7" t="s">
        <v>33</v>
      </c>
      <c r="G25" s="10" t="s">
        <v>56</v>
      </c>
      <c r="H25" s="7" t="str">
        <f t="shared" ref="H25:H29" si="2">G25</f>
        <v>не более 24</v>
      </c>
      <c r="I25" s="7" t="e">
        <f>#REF!</f>
        <v>#REF!</v>
      </c>
      <c r="J25" s="7" t="s">
        <v>56</v>
      </c>
    </row>
    <row r="26" spans="1:10" ht="54" customHeight="1" x14ac:dyDescent="0.25">
      <c r="A26" s="30"/>
      <c r="B26" s="30"/>
      <c r="C26" s="44"/>
      <c r="D26" s="7" t="s">
        <v>32</v>
      </c>
      <c r="E26" s="7" t="s">
        <v>32</v>
      </c>
      <c r="F26" s="7" t="s">
        <v>18</v>
      </c>
      <c r="G26" s="10" t="s">
        <v>14</v>
      </c>
      <c r="H26" s="7" t="str">
        <f t="shared" si="2"/>
        <v xml:space="preserve">не более 4-х ядерного процессора </v>
      </c>
      <c r="I26" s="7" t="e">
        <f>#REF!</f>
        <v>#REF!</v>
      </c>
      <c r="J26" s="7" t="s">
        <v>14</v>
      </c>
    </row>
    <row r="27" spans="1:10" ht="42" customHeight="1" x14ac:dyDescent="0.25">
      <c r="A27" s="30"/>
      <c r="B27" s="30"/>
      <c r="C27" s="44"/>
      <c r="D27" s="7">
        <v>2941</v>
      </c>
      <c r="E27" s="7" t="s">
        <v>34</v>
      </c>
      <c r="F27" s="7" t="s">
        <v>19</v>
      </c>
      <c r="G27" s="10" t="s">
        <v>43</v>
      </c>
      <c r="H27" s="7" t="str">
        <f t="shared" si="2"/>
        <v>не более 4</v>
      </c>
      <c r="I27" s="7" t="e">
        <f>#REF!</f>
        <v>#REF!</v>
      </c>
      <c r="J27" s="7" t="s">
        <v>43</v>
      </c>
    </row>
    <row r="28" spans="1:10" ht="42" customHeight="1" x14ac:dyDescent="0.25">
      <c r="A28" s="30"/>
      <c r="B28" s="30"/>
      <c r="C28" s="44"/>
      <c r="D28" s="7">
        <f t="shared" ref="D28:E28" si="3">D21</f>
        <v>2552</v>
      </c>
      <c r="E28" s="7" t="str">
        <f t="shared" si="3"/>
        <v>гигабайт</v>
      </c>
      <c r="F28" s="7" t="s">
        <v>20</v>
      </c>
      <c r="G28" s="10" t="s">
        <v>15</v>
      </c>
      <c r="H28" s="7" t="str">
        <f t="shared" si="2"/>
        <v xml:space="preserve">не более 8 </v>
      </c>
      <c r="I28" s="7" t="e">
        <f>#REF!</f>
        <v>#REF!</v>
      </c>
      <c r="J28" s="7" t="s">
        <v>15</v>
      </c>
    </row>
    <row r="29" spans="1:10" ht="42" customHeight="1" x14ac:dyDescent="0.25">
      <c r="A29" s="30"/>
      <c r="B29" s="30"/>
      <c r="C29" s="44"/>
      <c r="D29" s="7">
        <f t="shared" ref="D29:E29" si="4">D22</f>
        <v>2552</v>
      </c>
      <c r="E29" s="7" t="str">
        <f t="shared" si="4"/>
        <v>гигабайт</v>
      </c>
      <c r="F29" s="7" t="s">
        <v>21</v>
      </c>
      <c r="G29" s="10" t="s">
        <v>57</v>
      </c>
      <c r="H29" s="7" t="str">
        <f t="shared" si="2"/>
        <v>не более 1000</v>
      </c>
      <c r="I29" s="7" t="e">
        <f>#REF!</f>
        <v>#REF!</v>
      </c>
      <c r="J29" s="7" t="s">
        <v>57</v>
      </c>
    </row>
    <row r="30" spans="1:10" ht="82.5" customHeight="1" x14ac:dyDescent="0.25">
      <c r="A30" s="30"/>
      <c r="B30" s="30"/>
      <c r="C30" s="44"/>
      <c r="D30" s="7" t="s">
        <v>32</v>
      </c>
      <c r="E30" s="7" t="s">
        <v>32</v>
      </c>
      <c r="F30" s="7" t="s">
        <v>35</v>
      </c>
      <c r="G30" s="10" t="s">
        <v>102</v>
      </c>
      <c r="H30" s="7" t="s">
        <v>102</v>
      </c>
      <c r="I30" s="7" t="e">
        <f>#REF!</f>
        <v>#REF!</v>
      </c>
      <c r="J30" s="7" t="s">
        <v>90</v>
      </c>
    </row>
    <row r="31" spans="1:10" ht="55.5" customHeight="1" x14ac:dyDescent="0.25">
      <c r="A31" s="30"/>
      <c r="B31" s="30"/>
      <c r="C31" s="44"/>
      <c r="D31" s="7" t="s">
        <v>32</v>
      </c>
      <c r="E31" s="7" t="s">
        <v>32</v>
      </c>
      <c r="F31" s="7" t="s">
        <v>22</v>
      </c>
      <c r="G31" s="10" t="s">
        <v>48</v>
      </c>
      <c r="H31" s="7" t="str">
        <f t="shared" ref="H31" si="5">G31</f>
        <v>Предельное значение - предустановленная</v>
      </c>
      <c r="I31" s="7" t="e">
        <f>#REF!</f>
        <v>#REF!</v>
      </c>
      <c r="J31" s="7" t="s">
        <v>91</v>
      </c>
    </row>
    <row r="32" spans="1:10" ht="42" customHeight="1" x14ac:dyDescent="0.25">
      <c r="A32" s="30"/>
      <c r="B32" s="30"/>
      <c r="C32" s="45"/>
      <c r="D32" s="7">
        <v>383</v>
      </c>
      <c r="E32" s="7" t="s">
        <v>5</v>
      </c>
      <c r="F32" s="7" t="s">
        <v>17</v>
      </c>
      <c r="G32" s="12" t="s">
        <v>113</v>
      </c>
      <c r="H32" s="12" t="s">
        <v>113</v>
      </c>
      <c r="I32" s="7" t="e">
        <f>#REF!</f>
        <v>#REF!</v>
      </c>
      <c r="J32" s="12" t="s">
        <v>113</v>
      </c>
    </row>
    <row r="33" spans="1:10" ht="42" customHeight="1" x14ac:dyDescent="0.25">
      <c r="A33" s="30">
        <v>3</v>
      </c>
      <c r="B33" s="30" t="s">
        <v>70</v>
      </c>
      <c r="C33" s="30" t="s">
        <v>73</v>
      </c>
      <c r="D33" s="50" t="s">
        <v>37</v>
      </c>
      <c r="E33" s="51"/>
      <c r="F33" s="51"/>
      <c r="G33" s="51"/>
      <c r="H33" s="51"/>
      <c r="I33" s="51"/>
      <c r="J33" s="52"/>
    </row>
    <row r="34" spans="1:10" ht="79.5" customHeight="1" x14ac:dyDescent="0.25">
      <c r="A34" s="30"/>
      <c r="B34" s="30"/>
      <c r="C34" s="30"/>
      <c r="D34" s="7" t="s">
        <v>32</v>
      </c>
      <c r="E34" s="7" t="s">
        <v>32</v>
      </c>
      <c r="F34" s="7" t="s">
        <v>38</v>
      </c>
      <c r="G34" s="10" t="s">
        <v>49</v>
      </c>
      <c r="H34" s="7" t="str">
        <f t="shared" ref="H34:H35" si="6">G34</f>
        <v>предельное значение - лазерный</v>
      </c>
      <c r="I34" s="7" t="e">
        <f>#REF!</f>
        <v>#REF!</v>
      </c>
      <c r="J34" s="7" t="s">
        <v>49</v>
      </c>
    </row>
    <row r="35" spans="1:10" ht="57" customHeight="1" x14ac:dyDescent="0.25">
      <c r="A35" s="30"/>
      <c r="B35" s="30"/>
      <c r="C35" s="30"/>
      <c r="D35" s="7" t="s">
        <v>32</v>
      </c>
      <c r="E35" s="7" t="s">
        <v>51</v>
      </c>
      <c r="F35" s="7" t="s">
        <v>39</v>
      </c>
      <c r="G35" s="10" t="s">
        <v>36</v>
      </c>
      <c r="H35" s="7" t="str">
        <f t="shared" si="6"/>
        <v>не более 1200х1200</v>
      </c>
      <c r="I35" s="7" t="e">
        <f>#REF!</f>
        <v>#REF!</v>
      </c>
      <c r="J35" s="7" t="s">
        <v>36</v>
      </c>
    </row>
    <row r="36" spans="1:10" ht="48" customHeight="1" x14ac:dyDescent="0.25">
      <c r="A36" s="30"/>
      <c r="B36" s="30"/>
      <c r="C36" s="30"/>
      <c r="D36" s="7" t="s">
        <v>32</v>
      </c>
      <c r="E36" s="7" t="s">
        <v>32</v>
      </c>
      <c r="F36" s="7" t="s">
        <v>30</v>
      </c>
      <c r="G36" s="10" t="s">
        <v>50</v>
      </c>
      <c r="H36" s="7" t="str">
        <f>$J$43</f>
        <v>Предельное значение: черно-белый</v>
      </c>
      <c r="I36" s="7" t="str">
        <f t="shared" ref="I36" si="7">$J$43</f>
        <v>Предельное значение: черно-белый</v>
      </c>
      <c r="J36" s="7" t="s">
        <v>66</v>
      </c>
    </row>
    <row r="37" spans="1:10" ht="31.5" customHeight="1" x14ac:dyDescent="0.25">
      <c r="A37" s="30"/>
      <c r="B37" s="30"/>
      <c r="C37" s="30"/>
      <c r="D37" s="7" t="s">
        <v>32</v>
      </c>
      <c r="E37" s="7" t="s">
        <v>32</v>
      </c>
      <c r="F37" s="7" t="s">
        <v>29</v>
      </c>
      <c r="G37" s="10" t="s">
        <v>92</v>
      </c>
      <c r="H37" s="7" t="s">
        <v>60</v>
      </c>
      <c r="I37" s="7" t="e">
        <f>#REF!</f>
        <v>#REF!</v>
      </c>
      <c r="J37" s="7" t="s">
        <v>60</v>
      </c>
    </row>
    <row r="38" spans="1:10" ht="132" customHeight="1" x14ac:dyDescent="0.25">
      <c r="A38" s="30"/>
      <c r="B38" s="30"/>
      <c r="C38" s="30"/>
      <c r="D38" s="7" t="s">
        <v>32</v>
      </c>
      <c r="E38" s="7" t="s">
        <v>32</v>
      </c>
      <c r="F38" s="7" t="s">
        <v>24</v>
      </c>
      <c r="G38" s="10" t="s">
        <v>59</v>
      </c>
      <c r="H38" s="7" t="str">
        <f t="shared" ref="H38" si="8">G38</f>
        <v>Предельное значение - модуль двусторонней печати, сетевой интерфейс, дополнительный лоток бумаги, почтовый ящик, брошюратор</v>
      </c>
      <c r="I38" s="7" t="e">
        <f>#REF!</f>
        <v>#REF!</v>
      </c>
      <c r="J38" s="7" t="s">
        <v>59</v>
      </c>
    </row>
    <row r="39" spans="1:10" ht="52.5" customHeight="1" x14ac:dyDescent="0.25">
      <c r="A39" s="30"/>
      <c r="B39" s="30"/>
      <c r="C39" s="30"/>
      <c r="D39" s="7">
        <f t="shared" ref="D39:E39" si="9">D32</f>
        <v>383</v>
      </c>
      <c r="E39" s="8" t="str">
        <f t="shared" si="9"/>
        <v>рубль</v>
      </c>
      <c r="F39" s="7" t="s">
        <v>17</v>
      </c>
      <c r="G39" s="10" t="s">
        <v>116</v>
      </c>
      <c r="H39" s="11" t="s">
        <v>118</v>
      </c>
      <c r="I39" s="8" t="e">
        <f>#REF!</f>
        <v>#REF!</v>
      </c>
      <c r="J39" s="11" t="s">
        <v>118</v>
      </c>
    </row>
    <row r="40" spans="1:10" ht="37.5" customHeight="1" x14ac:dyDescent="0.25">
      <c r="A40" s="30"/>
      <c r="B40" s="30"/>
      <c r="C40" s="30"/>
      <c r="D40" s="50" t="s">
        <v>40</v>
      </c>
      <c r="E40" s="51"/>
      <c r="F40" s="51"/>
      <c r="G40" s="51"/>
      <c r="H40" s="51"/>
      <c r="I40" s="51"/>
      <c r="J40" s="52"/>
    </row>
    <row r="41" spans="1:10" ht="72" customHeight="1" x14ac:dyDescent="0.25">
      <c r="A41" s="30"/>
      <c r="B41" s="30"/>
      <c r="C41" s="30"/>
      <c r="D41" s="7" t="str">
        <f t="shared" ref="D41:E41" si="10">D34</f>
        <v>_</v>
      </c>
      <c r="E41" s="7" t="str">
        <f t="shared" si="10"/>
        <v>_</v>
      </c>
      <c r="F41" s="7" t="str">
        <f t="shared" ref="F41:I41" si="11">F34</f>
        <v>метод печати (струйный/лазерный)</v>
      </c>
      <c r="G41" s="10" t="str">
        <f t="shared" si="11"/>
        <v>предельное значение - лазерный</v>
      </c>
      <c r="H41" s="7" t="str">
        <f t="shared" si="11"/>
        <v>предельное значение - лазерный</v>
      </c>
      <c r="I41" s="7" t="e">
        <f t="shared" si="11"/>
        <v>#REF!</v>
      </c>
      <c r="J41" s="7" t="s">
        <v>49</v>
      </c>
    </row>
    <row r="42" spans="1:10" ht="72" customHeight="1" x14ac:dyDescent="0.25">
      <c r="A42" s="30"/>
      <c r="B42" s="30"/>
      <c r="C42" s="30"/>
      <c r="D42" s="7" t="s">
        <v>42</v>
      </c>
      <c r="E42" s="7" t="s">
        <v>32</v>
      </c>
      <c r="F42" s="7" t="str">
        <f>F35</f>
        <v xml:space="preserve">разрешение сканирования </v>
      </c>
      <c r="G42" s="10" t="s">
        <v>36</v>
      </c>
      <c r="H42" s="10" t="s">
        <v>36</v>
      </c>
      <c r="I42" s="10" t="s">
        <v>36</v>
      </c>
      <c r="J42" s="10" t="s">
        <v>36</v>
      </c>
    </row>
    <row r="43" spans="1:10" ht="58.5" customHeight="1" x14ac:dyDescent="0.25">
      <c r="A43" s="30"/>
      <c r="B43" s="30"/>
      <c r="C43" s="30"/>
      <c r="D43" s="7" t="s">
        <v>32</v>
      </c>
      <c r="E43" s="7" t="s">
        <v>32</v>
      </c>
      <c r="F43" s="7" t="str">
        <f>F36</f>
        <v>цветность (цветной/черно-белый)</v>
      </c>
      <c r="G43" s="10" t="str">
        <f t="shared" ref="G43" si="12">G36</f>
        <v>Предельное значение: цветной</v>
      </c>
      <c r="H43" s="7" t="s">
        <v>66</v>
      </c>
      <c r="I43" s="7" t="str">
        <f t="shared" ref="I43" si="13">$H$43</f>
        <v>Предельное значение: черно-белый</v>
      </c>
      <c r="J43" s="7" t="s">
        <v>66</v>
      </c>
    </row>
    <row r="44" spans="1:10" ht="37.5" customHeight="1" x14ac:dyDescent="0.25">
      <c r="A44" s="30"/>
      <c r="B44" s="30"/>
      <c r="C44" s="30"/>
      <c r="D44" s="7" t="s">
        <v>32</v>
      </c>
      <c r="E44" s="7" t="s">
        <v>32</v>
      </c>
      <c r="F44" s="7" t="str">
        <f>F37</f>
        <v>максимальный формат</v>
      </c>
      <c r="G44" s="10" t="s">
        <v>60</v>
      </c>
      <c r="H44" s="7" t="str">
        <f t="shared" ref="H44:I44" si="14">H37</f>
        <v>А4</v>
      </c>
      <c r="I44" s="7" t="e">
        <f t="shared" si="14"/>
        <v>#REF!</v>
      </c>
      <c r="J44" s="7" t="s">
        <v>60</v>
      </c>
    </row>
    <row r="45" spans="1:10" ht="87" customHeight="1" x14ac:dyDescent="0.25">
      <c r="A45" s="30"/>
      <c r="B45" s="30"/>
      <c r="C45" s="30"/>
      <c r="D45" s="7">
        <v>383</v>
      </c>
      <c r="E45" s="7" t="s">
        <v>5</v>
      </c>
      <c r="F45" s="7" t="str">
        <f>F39</f>
        <v>предельная цена</v>
      </c>
      <c r="G45" s="12" t="s">
        <v>117</v>
      </c>
      <c r="H45" s="13" t="s">
        <v>117</v>
      </c>
      <c r="I45" s="7" t="str">
        <f t="shared" ref="I45" si="15">$H$45</f>
        <v>не более 13 тыс.</v>
      </c>
      <c r="J45" s="13" t="s">
        <v>117</v>
      </c>
    </row>
    <row r="46" spans="1:10" ht="49.5" customHeight="1" x14ac:dyDescent="0.25">
      <c r="A46" s="30"/>
      <c r="B46" s="30"/>
      <c r="C46" s="30"/>
      <c r="D46" s="50" t="s">
        <v>41</v>
      </c>
      <c r="E46" s="51"/>
      <c r="F46" s="51"/>
      <c r="G46" s="51"/>
      <c r="H46" s="51"/>
      <c r="I46" s="51"/>
      <c r="J46" s="52"/>
    </row>
    <row r="47" spans="1:10" ht="48" customHeight="1" x14ac:dyDescent="0.25">
      <c r="A47" s="30"/>
      <c r="B47" s="30"/>
      <c r="C47" s="30"/>
      <c r="D47" s="7" t="str">
        <f t="shared" ref="D47:E47" si="16">D41</f>
        <v>_</v>
      </c>
      <c r="E47" s="7" t="str">
        <f t="shared" si="16"/>
        <v>_</v>
      </c>
      <c r="F47" s="7" t="s">
        <v>67</v>
      </c>
      <c r="G47" s="10" t="s">
        <v>61</v>
      </c>
      <c r="H47" s="10" t="s">
        <v>61</v>
      </c>
      <c r="I47" s="10" t="s">
        <v>61</v>
      </c>
      <c r="J47" s="10" t="s">
        <v>61</v>
      </c>
    </row>
    <row r="48" spans="1:10" ht="33" customHeight="1" x14ac:dyDescent="0.25">
      <c r="A48" s="30"/>
      <c r="B48" s="30"/>
      <c r="C48" s="30"/>
      <c r="D48" s="7" t="str">
        <f t="shared" ref="D48" si="17">D42</f>
        <v>__</v>
      </c>
      <c r="E48" s="7" t="s">
        <v>51</v>
      </c>
      <c r="F48" s="7" t="str">
        <f t="shared" ref="F48:F51" si="18">F42</f>
        <v xml:space="preserve">разрешение сканирования </v>
      </c>
      <c r="G48" s="10" t="str">
        <f t="shared" ref="G48:I48" si="19">G42</f>
        <v>не более 1200х1200</v>
      </c>
      <c r="H48" s="7" t="str">
        <f t="shared" si="19"/>
        <v>не более 1200х1200</v>
      </c>
      <c r="I48" s="7" t="str">
        <f t="shared" si="19"/>
        <v>не более 1200х1200</v>
      </c>
      <c r="J48" s="7" t="s">
        <v>36</v>
      </c>
    </row>
    <row r="49" spans="1:10" ht="33" customHeight="1" x14ac:dyDescent="0.25">
      <c r="A49" s="30"/>
      <c r="B49" s="30"/>
      <c r="C49" s="30"/>
      <c r="D49" s="7" t="str">
        <f t="shared" ref="D49" si="20">D43</f>
        <v>_</v>
      </c>
      <c r="E49" s="7" t="str">
        <f>E43</f>
        <v>_</v>
      </c>
      <c r="F49" s="7" t="str">
        <f t="shared" si="18"/>
        <v>цветность (цветной/черно-белый)</v>
      </c>
      <c r="G49" s="10" t="s">
        <v>52</v>
      </c>
      <c r="H49" s="7" t="str">
        <f t="shared" ref="H49:I49" si="21">$G$43</f>
        <v>Предельное значение: цветной</v>
      </c>
      <c r="I49" s="7" t="str">
        <f t="shared" si="21"/>
        <v>Предельное значение: цветной</v>
      </c>
      <c r="J49" s="7" t="s">
        <v>50</v>
      </c>
    </row>
    <row r="50" spans="1:10" ht="27" customHeight="1" x14ac:dyDescent="0.25">
      <c r="A50" s="30"/>
      <c r="B50" s="30"/>
      <c r="C50" s="30"/>
      <c r="D50" s="7" t="str">
        <f t="shared" ref="D50" si="22">D44</f>
        <v>_</v>
      </c>
      <c r="E50" s="7" t="str">
        <f>E44</f>
        <v>_</v>
      </c>
      <c r="F50" s="7" t="str">
        <f t="shared" si="18"/>
        <v>максимальный формат</v>
      </c>
      <c r="G50" s="10" t="str">
        <f>$H$50</f>
        <v>А4</v>
      </c>
      <c r="H50" s="7" t="str">
        <f t="shared" ref="H50:I50" si="23">H44</f>
        <v>А4</v>
      </c>
      <c r="I50" s="7" t="e">
        <f t="shared" si="23"/>
        <v>#REF!</v>
      </c>
      <c r="J50" s="7" t="s">
        <v>60</v>
      </c>
    </row>
    <row r="51" spans="1:10" ht="87" customHeight="1" x14ac:dyDescent="0.25">
      <c r="A51" s="30"/>
      <c r="B51" s="30"/>
      <c r="C51" s="30"/>
      <c r="D51" s="7">
        <f t="shared" ref="D51" si="24">D45</f>
        <v>383</v>
      </c>
      <c r="E51" s="7" t="str">
        <f>E45</f>
        <v>рубль</v>
      </c>
      <c r="F51" s="7" t="str">
        <f t="shared" si="18"/>
        <v>предельная цена</v>
      </c>
      <c r="G51" s="15" t="s">
        <v>55</v>
      </c>
      <c r="H51" s="15" t="s">
        <v>55</v>
      </c>
      <c r="I51" s="7" t="str">
        <f t="shared" ref="I51" si="25">$H$51</f>
        <v>не закупается</v>
      </c>
      <c r="J51" s="15" t="s">
        <v>55</v>
      </c>
    </row>
    <row r="52" spans="1:10" ht="42" customHeight="1" x14ac:dyDescent="0.25">
      <c r="A52" s="30">
        <v>4</v>
      </c>
      <c r="B52" s="30" t="s">
        <v>75</v>
      </c>
      <c r="C52" s="30" t="s">
        <v>74</v>
      </c>
      <c r="D52" s="7" t="s">
        <v>32</v>
      </c>
      <c r="E52" s="7" t="s">
        <v>32</v>
      </c>
      <c r="F52" s="7" t="s">
        <v>28</v>
      </c>
      <c r="G52" s="10" t="s">
        <v>53</v>
      </c>
      <c r="H52" s="27" t="s">
        <v>55</v>
      </c>
      <c r="I52" s="30"/>
      <c r="J52" s="53" t="s">
        <v>55</v>
      </c>
    </row>
    <row r="53" spans="1:10" ht="42" customHeight="1" x14ac:dyDescent="0.25">
      <c r="A53" s="30"/>
      <c r="B53" s="30"/>
      <c r="C53" s="30"/>
      <c r="D53" s="7" t="s">
        <v>32</v>
      </c>
      <c r="E53" s="7" t="s">
        <v>32</v>
      </c>
      <c r="F53" s="7" t="s">
        <v>27</v>
      </c>
      <c r="G53" s="10" t="s">
        <v>54</v>
      </c>
      <c r="H53" s="29"/>
      <c r="I53" s="30"/>
      <c r="J53" s="54"/>
    </row>
    <row r="54" spans="1:10" ht="42" customHeight="1" x14ac:dyDescent="0.25">
      <c r="A54" s="30"/>
      <c r="B54" s="30"/>
      <c r="C54" s="30"/>
      <c r="D54" s="7" t="s">
        <v>32</v>
      </c>
      <c r="E54" s="7" t="s">
        <v>32</v>
      </c>
      <c r="F54" s="3" t="s">
        <v>106</v>
      </c>
      <c r="G54" s="10" t="s">
        <v>105</v>
      </c>
      <c r="H54" s="29"/>
      <c r="I54" s="30"/>
      <c r="J54" s="54"/>
    </row>
    <row r="55" spans="1:10" ht="54" customHeight="1" x14ac:dyDescent="0.25">
      <c r="A55" s="30"/>
      <c r="B55" s="30"/>
      <c r="C55" s="30"/>
      <c r="D55" s="7" t="s">
        <v>32</v>
      </c>
      <c r="E55" s="7" t="s">
        <v>32</v>
      </c>
      <c r="F55" s="3" t="s">
        <v>104</v>
      </c>
      <c r="G55" s="10" t="s">
        <v>107</v>
      </c>
      <c r="H55" s="29"/>
      <c r="I55" s="30"/>
      <c r="J55" s="54"/>
    </row>
    <row r="56" spans="1:10" ht="143.25" customHeight="1" x14ac:dyDescent="0.25">
      <c r="A56" s="30"/>
      <c r="B56" s="30"/>
      <c r="C56" s="30"/>
      <c r="D56" s="7">
        <f t="shared" ref="D56:E56" si="26">D59</f>
        <v>383</v>
      </c>
      <c r="E56" s="7" t="str">
        <f t="shared" si="26"/>
        <v>рубль</v>
      </c>
      <c r="F56" s="7" t="s">
        <v>26</v>
      </c>
      <c r="G56" s="12" t="s">
        <v>103</v>
      </c>
      <c r="H56" s="29"/>
      <c r="I56" s="30"/>
      <c r="J56" s="54"/>
    </row>
    <row r="57" spans="1:10" ht="87" customHeight="1" x14ac:dyDescent="0.25">
      <c r="A57" s="30"/>
      <c r="B57" s="30"/>
      <c r="C57" s="30"/>
      <c r="D57" s="7">
        <v>383</v>
      </c>
      <c r="E57" s="7" t="s">
        <v>5</v>
      </c>
      <c r="F57" s="7" t="s">
        <v>25</v>
      </c>
      <c r="G57" s="7" t="s">
        <v>99</v>
      </c>
      <c r="H57" s="28"/>
      <c r="I57" s="30"/>
      <c r="J57" s="55"/>
    </row>
    <row r="58" spans="1:10" ht="40.5" customHeight="1" x14ac:dyDescent="0.25">
      <c r="A58" s="30">
        <v>5</v>
      </c>
      <c r="B58" s="63" t="s">
        <v>76</v>
      </c>
      <c r="C58" s="30" t="s">
        <v>6</v>
      </c>
      <c r="D58" s="7">
        <v>251</v>
      </c>
      <c r="E58" s="7" t="s">
        <v>7</v>
      </c>
      <c r="F58" s="7" t="s">
        <v>31</v>
      </c>
      <c r="G58" s="30" t="s">
        <v>55</v>
      </c>
      <c r="H58" s="30" t="s">
        <v>55</v>
      </c>
      <c r="I58" s="30" t="e">
        <f>#REF!</f>
        <v>#REF!</v>
      </c>
      <c r="J58" s="30" t="s">
        <v>55</v>
      </c>
    </row>
    <row r="59" spans="1:10" ht="39" customHeight="1" x14ac:dyDescent="0.25">
      <c r="A59" s="30"/>
      <c r="B59" s="63"/>
      <c r="C59" s="30"/>
      <c r="D59" s="7">
        <v>383</v>
      </c>
      <c r="E59" s="7" t="s">
        <v>5</v>
      </c>
      <c r="F59" s="7" t="s">
        <v>17</v>
      </c>
      <c r="G59" s="30"/>
      <c r="H59" s="30"/>
      <c r="I59" s="30"/>
      <c r="J59" s="30"/>
    </row>
    <row r="60" spans="1:10" ht="70.5" customHeight="1" x14ac:dyDescent="0.25">
      <c r="A60" s="7">
        <v>6</v>
      </c>
      <c r="B60" s="9" t="s">
        <v>80</v>
      </c>
      <c r="C60" s="7" t="s">
        <v>77</v>
      </c>
      <c r="D60" s="7">
        <f t="shared" ref="D60:E60" si="27">D58</f>
        <v>251</v>
      </c>
      <c r="E60" s="7" t="str">
        <f t="shared" si="27"/>
        <v>лошадиная сила</v>
      </c>
      <c r="F60" s="7" t="s">
        <v>31</v>
      </c>
      <c r="G60" s="10" t="s">
        <v>55</v>
      </c>
      <c r="H60" s="10" t="s">
        <v>55</v>
      </c>
      <c r="I60" s="7"/>
      <c r="J60" s="10" t="s">
        <v>55</v>
      </c>
    </row>
    <row r="61" spans="1:10" ht="70.5" customHeight="1" x14ac:dyDescent="0.25">
      <c r="A61" s="7">
        <v>7</v>
      </c>
      <c r="B61" s="9" t="s">
        <v>79</v>
      </c>
      <c r="C61" s="7" t="s">
        <v>78</v>
      </c>
      <c r="D61" s="7">
        <f t="shared" ref="D61:E61" si="28">D58</f>
        <v>251</v>
      </c>
      <c r="E61" s="7" t="str">
        <f t="shared" si="28"/>
        <v>лошадиная сила</v>
      </c>
      <c r="F61" s="7" t="s">
        <v>31</v>
      </c>
      <c r="G61" s="10" t="s">
        <v>55</v>
      </c>
      <c r="H61" s="10" t="s">
        <v>55</v>
      </c>
      <c r="I61" s="7"/>
      <c r="J61" s="10" t="s">
        <v>55</v>
      </c>
    </row>
    <row r="62" spans="1:10" ht="74.25" customHeight="1" x14ac:dyDescent="0.25">
      <c r="A62" s="27">
        <v>8</v>
      </c>
      <c r="B62" s="27" t="s">
        <v>81</v>
      </c>
      <c r="C62" s="25" t="s">
        <v>82</v>
      </c>
      <c r="D62" s="7" t="s">
        <v>32</v>
      </c>
      <c r="E62" s="7" t="s">
        <v>32</v>
      </c>
      <c r="F62" s="7" t="s">
        <v>10</v>
      </c>
      <c r="G62" s="10" t="s">
        <v>94</v>
      </c>
      <c r="H62" s="10" t="s">
        <v>94</v>
      </c>
      <c r="I62" s="8"/>
      <c r="J62" s="10" t="s">
        <v>94</v>
      </c>
    </row>
    <row r="63" spans="1:10" ht="84" customHeight="1" x14ac:dyDescent="0.25">
      <c r="A63" s="29"/>
      <c r="B63" s="29"/>
      <c r="C63" s="65"/>
      <c r="D63" s="30" t="s">
        <v>32</v>
      </c>
      <c r="E63" s="30" t="s">
        <v>32</v>
      </c>
      <c r="F63" s="30" t="s">
        <v>9</v>
      </c>
      <c r="G63" s="64" t="s">
        <v>64</v>
      </c>
      <c r="H63" s="58" t="str">
        <f>J63</f>
        <v>предельное значение - искусственная кожа;возможные значения: мебельный (искусственный) мех, искусственная замша (микрофибра), ткань, нетканые материалы</v>
      </c>
      <c r="I63" s="30" t="e">
        <f>#REF!</f>
        <v>#REF!</v>
      </c>
      <c r="J63" s="30" t="s">
        <v>65</v>
      </c>
    </row>
    <row r="64" spans="1:10" ht="78" customHeight="1" x14ac:dyDescent="0.25">
      <c r="A64" s="29"/>
      <c r="B64" s="29"/>
      <c r="C64" s="65"/>
      <c r="D64" s="30"/>
      <c r="E64" s="30"/>
      <c r="F64" s="30"/>
      <c r="G64" s="64"/>
      <c r="H64" s="58"/>
      <c r="I64" s="30"/>
      <c r="J64" s="30"/>
    </row>
    <row r="65" spans="1:10" ht="78" customHeight="1" x14ac:dyDescent="0.25">
      <c r="A65" s="28"/>
      <c r="B65" s="28"/>
      <c r="C65" s="26"/>
      <c r="D65" s="16">
        <f t="shared" ref="D65" si="29">D59</f>
        <v>383</v>
      </c>
      <c r="E65" s="16" t="str">
        <f>E59</f>
        <v>рубль</v>
      </c>
      <c r="F65" s="16" t="str">
        <f t="shared" ref="F65" si="30">F59</f>
        <v>предельная цена</v>
      </c>
      <c r="G65" s="21" t="s">
        <v>117</v>
      </c>
      <c r="H65" s="19" t="s">
        <v>124</v>
      </c>
      <c r="I65" s="16"/>
      <c r="J65" s="16" t="s">
        <v>125</v>
      </c>
    </row>
    <row r="66" spans="1:10" ht="114.75" customHeight="1" x14ac:dyDescent="0.25">
      <c r="A66" s="27">
        <v>9</v>
      </c>
      <c r="B66" s="27" t="s">
        <v>84</v>
      </c>
      <c r="C66" s="27" t="s">
        <v>83</v>
      </c>
      <c r="D66" s="27" t="s">
        <v>32</v>
      </c>
      <c r="E66" s="27" t="s">
        <v>32</v>
      </c>
      <c r="F66" s="30" t="s">
        <v>8</v>
      </c>
      <c r="G66" s="64" t="s">
        <v>62</v>
      </c>
      <c r="H66" s="58" t="str">
        <f>J66</f>
        <v>предельное значение - древесина хвойных и мягколиственных пород: береза, лиственница, сосна, ель</v>
      </c>
      <c r="I66" s="30" t="e">
        <f>#REF!</f>
        <v>#REF!</v>
      </c>
      <c r="J66" s="30" t="s">
        <v>63</v>
      </c>
    </row>
    <row r="67" spans="1:10" ht="37.5" customHeight="1" x14ac:dyDescent="0.25">
      <c r="A67" s="29"/>
      <c r="B67" s="29"/>
      <c r="C67" s="29"/>
      <c r="D67" s="28"/>
      <c r="E67" s="28"/>
      <c r="F67" s="30"/>
      <c r="G67" s="64"/>
      <c r="H67" s="58"/>
      <c r="I67" s="30"/>
      <c r="J67" s="30"/>
    </row>
    <row r="68" spans="1:10" ht="105.75" customHeight="1" x14ac:dyDescent="0.25">
      <c r="A68" s="29"/>
      <c r="B68" s="29"/>
      <c r="C68" s="29"/>
      <c r="D68" s="30" t="s">
        <v>32</v>
      </c>
      <c r="E68" s="30" t="s">
        <v>32</v>
      </c>
      <c r="F68" s="30" t="s">
        <v>9</v>
      </c>
      <c r="G68" s="64" t="str">
        <f>G63</f>
        <v>предельное значение - кожа натуральная;возможные значения: искусственная кожа, мебельный (искусственный) мех, искусственная замша (микрофибра), ткань, нетканые материалы</v>
      </c>
      <c r="H68" s="58" t="str">
        <f>H63</f>
        <v>предельное значение - искусственная кожа;возможные значения: мебельный (искусственный) мех, искусственная замша (микрофибра), ткань, нетканые материалы</v>
      </c>
      <c r="I68" s="30" t="e">
        <f>I63</f>
        <v>#REF!</v>
      </c>
      <c r="J68" s="30" t="s">
        <v>65</v>
      </c>
    </row>
    <row r="69" spans="1:10" ht="45" customHeight="1" x14ac:dyDescent="0.25">
      <c r="A69" s="29"/>
      <c r="B69" s="29"/>
      <c r="C69" s="29"/>
      <c r="D69" s="30"/>
      <c r="E69" s="30"/>
      <c r="F69" s="30"/>
      <c r="G69" s="64"/>
      <c r="H69" s="58"/>
      <c r="I69" s="30"/>
      <c r="J69" s="30"/>
    </row>
    <row r="70" spans="1:10" ht="45" customHeight="1" x14ac:dyDescent="0.25">
      <c r="A70" s="28"/>
      <c r="B70" s="28"/>
      <c r="C70" s="28"/>
      <c r="D70" s="16">
        <v>383</v>
      </c>
      <c r="E70" s="16" t="s">
        <v>5</v>
      </c>
      <c r="F70" s="16" t="s">
        <v>17</v>
      </c>
      <c r="G70" s="21" t="s">
        <v>126</v>
      </c>
      <c r="H70" s="19" t="s">
        <v>126</v>
      </c>
      <c r="I70" s="16"/>
      <c r="J70" s="16" t="s">
        <v>126</v>
      </c>
    </row>
    <row r="71" spans="1:10" ht="99.75" customHeight="1" x14ac:dyDescent="0.25">
      <c r="A71" s="27">
        <v>10</v>
      </c>
      <c r="B71" s="25" t="s">
        <v>85</v>
      </c>
      <c r="C71" s="27" t="s">
        <v>86</v>
      </c>
      <c r="D71" s="7" t="s">
        <v>32</v>
      </c>
      <c r="E71" s="7" t="s">
        <v>32</v>
      </c>
      <c r="F71" s="7" t="s">
        <v>10</v>
      </c>
      <c r="G71" s="10" t="s">
        <v>94</v>
      </c>
      <c r="H71" s="10" t="s">
        <v>94</v>
      </c>
      <c r="I71" s="7"/>
      <c r="J71" s="10" t="s">
        <v>94</v>
      </c>
    </row>
    <row r="72" spans="1:10" ht="99.75" customHeight="1" x14ac:dyDescent="0.25">
      <c r="A72" s="28"/>
      <c r="B72" s="26"/>
      <c r="C72" s="28"/>
      <c r="D72" s="16">
        <v>383</v>
      </c>
      <c r="E72" s="16" t="s">
        <v>5</v>
      </c>
      <c r="F72" s="16" t="s">
        <v>17</v>
      </c>
      <c r="G72" s="21"/>
      <c r="H72" s="21"/>
      <c r="I72" s="16"/>
      <c r="J72" s="21"/>
    </row>
    <row r="73" spans="1:10" ht="151.5" customHeight="1" x14ac:dyDescent="0.25">
      <c r="A73" s="27">
        <v>11</v>
      </c>
      <c r="B73" s="25" t="s">
        <v>87</v>
      </c>
      <c r="C73" s="27" t="s">
        <v>88</v>
      </c>
      <c r="D73" s="24" t="s">
        <v>32</v>
      </c>
      <c r="E73" s="24" t="s">
        <v>32</v>
      </c>
      <c r="F73" s="24" t="s">
        <v>8</v>
      </c>
      <c r="G73" s="22" t="str">
        <f>G66</f>
        <v>предельное значение - массив древесины "ценных" пород (твердолиственных и тропических);возможные значения: древесина хвойных и мягколиственных пород: береза, лиственница, сосна, ель</v>
      </c>
      <c r="H73" s="23" t="str">
        <f>H66</f>
        <v>предельное значение - древесина хвойных и мягколиственных пород: береза, лиственница, сосна, ель</v>
      </c>
      <c r="I73" s="27" t="e">
        <f>I66</f>
        <v>#REF!</v>
      </c>
      <c r="J73" s="24" t="s">
        <v>63</v>
      </c>
    </row>
    <row r="74" spans="1:10" ht="141" customHeight="1" x14ac:dyDescent="0.25">
      <c r="A74" s="28"/>
      <c r="B74" s="26"/>
      <c r="C74" s="28"/>
      <c r="D74" s="16">
        <v>383</v>
      </c>
      <c r="E74" s="16" t="s">
        <v>5</v>
      </c>
      <c r="F74" s="16" t="s">
        <v>17</v>
      </c>
      <c r="G74" s="17" t="s">
        <v>121</v>
      </c>
      <c r="H74" s="20" t="s">
        <v>122</v>
      </c>
      <c r="I74" s="28"/>
      <c r="J74" s="18" t="s">
        <v>123</v>
      </c>
    </row>
    <row r="75" spans="1:10" ht="46.5" customHeight="1" x14ac:dyDescent="0.25">
      <c r="A75" s="66" t="s">
        <v>120</v>
      </c>
      <c r="B75" s="67"/>
      <c r="C75" s="67"/>
      <c r="D75" s="67"/>
      <c r="E75" s="67"/>
      <c r="F75" s="67"/>
      <c r="G75" s="67"/>
      <c r="H75" s="67"/>
      <c r="I75" s="67"/>
      <c r="J75" s="68"/>
    </row>
  </sheetData>
  <mergeCells count="81">
    <mergeCell ref="J58:J59"/>
    <mergeCell ref="H63:H64"/>
    <mergeCell ref="I63:I64"/>
    <mergeCell ref="D33:J33"/>
    <mergeCell ref="D40:J40"/>
    <mergeCell ref="D46:J46"/>
    <mergeCell ref="I52:I57"/>
    <mergeCell ref="H52:H57"/>
    <mergeCell ref="J52:J57"/>
    <mergeCell ref="A75:J75"/>
    <mergeCell ref="D6:D7"/>
    <mergeCell ref="E6:E7"/>
    <mergeCell ref="D63:D64"/>
    <mergeCell ref="E63:E64"/>
    <mergeCell ref="A73:A74"/>
    <mergeCell ref="G68:G69"/>
    <mergeCell ref="H68:H69"/>
    <mergeCell ref="I68:I69"/>
    <mergeCell ref="D68:D69"/>
    <mergeCell ref="J68:J69"/>
    <mergeCell ref="J63:J64"/>
    <mergeCell ref="I73:I74"/>
    <mergeCell ref="I66:I67"/>
    <mergeCell ref="J66:J67"/>
    <mergeCell ref="I58:I59"/>
    <mergeCell ref="F66:F67"/>
    <mergeCell ref="G66:G67"/>
    <mergeCell ref="H66:H67"/>
    <mergeCell ref="F68:F69"/>
    <mergeCell ref="D66:D67"/>
    <mergeCell ref="E66:E67"/>
    <mergeCell ref="E68:E69"/>
    <mergeCell ref="F63:F64"/>
    <mergeCell ref="G63:G64"/>
    <mergeCell ref="A62:A65"/>
    <mergeCell ref="B62:B65"/>
    <mergeCell ref="C62:C65"/>
    <mergeCell ref="A58:A59"/>
    <mergeCell ref="B58:B59"/>
    <mergeCell ref="C58:C59"/>
    <mergeCell ref="G58:G59"/>
    <mergeCell ref="H58:H59"/>
    <mergeCell ref="H1:J1"/>
    <mergeCell ref="A8:A23"/>
    <mergeCell ref="B8:B23"/>
    <mergeCell ref="C8:C23"/>
    <mergeCell ref="I18:I23"/>
    <mergeCell ref="D8:J8"/>
    <mergeCell ref="D17:J17"/>
    <mergeCell ref="J18:J23"/>
    <mergeCell ref="G18:G23"/>
    <mergeCell ref="H18:H23"/>
    <mergeCell ref="A3:J3"/>
    <mergeCell ref="A4:A7"/>
    <mergeCell ref="B4:B7"/>
    <mergeCell ref="C4:C7"/>
    <mergeCell ref="F4:J4"/>
    <mergeCell ref="F5:F7"/>
    <mergeCell ref="A52:A57"/>
    <mergeCell ref="B52:B57"/>
    <mergeCell ref="C52:C57"/>
    <mergeCell ref="G5:J5"/>
    <mergeCell ref="D4:E5"/>
    <mergeCell ref="G6:G7"/>
    <mergeCell ref="H6:H7"/>
    <mergeCell ref="I6:I7"/>
    <mergeCell ref="J6:J7"/>
    <mergeCell ref="A24:A32"/>
    <mergeCell ref="B24:B32"/>
    <mergeCell ref="C24:C32"/>
    <mergeCell ref="A33:A51"/>
    <mergeCell ref="B33:B51"/>
    <mergeCell ref="C33:C51"/>
    <mergeCell ref="B73:B74"/>
    <mergeCell ref="C73:C74"/>
    <mergeCell ref="A66:A70"/>
    <mergeCell ref="B66:B70"/>
    <mergeCell ref="C66:C70"/>
    <mergeCell ref="A71:A72"/>
    <mergeCell ref="B71:B72"/>
    <mergeCell ref="C71:C72"/>
  </mergeCells>
  <hyperlinks>
    <hyperlink ref="B4" r:id="rId1" display="consultantplus://offline/ref=F30455041E6FE3FBF501288ED0D25D5479570730318225CCC43791FB4Cu6CBN"/>
  </hyperlinks>
  <printOptions horizontalCentered="1"/>
  <pageMargins left="0.7" right="0.7" top="0.75" bottom="0.75" header="0.3" footer="0.3"/>
  <pageSetup paperSize="9" scale="55" fitToHeight="0" orientation="landscape" r:id="rId2"/>
  <rowBreaks count="1" manualBreakCount="1">
    <brk id="5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Атясов Владимир Николаевич</dc:creator>
  <cp:lastModifiedBy>Закупки</cp:lastModifiedBy>
  <cp:lastPrinted>2016-07-07T15:30:46Z</cp:lastPrinted>
  <dcterms:created xsi:type="dcterms:W3CDTF">2015-09-16T13:03:27Z</dcterms:created>
  <dcterms:modified xsi:type="dcterms:W3CDTF">2016-07-08T12:48:51Z</dcterms:modified>
</cp:coreProperties>
</file>